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615" activeTab="0"/>
  </bookViews>
  <sheets>
    <sheet name="календарь" sheetId="1" r:id="rId1"/>
    <sheet name="титул" sheetId="2" r:id="rId2"/>
  </sheets>
  <definedNames>
    <definedName name="_xlfn.BAHTTEXT" hidden="1">#NAME?</definedName>
    <definedName name="_xlnm.Print_Area" localSheetId="0">'календарь'!$A$1:$K$297</definedName>
    <definedName name="_xlnm.Print_Area" localSheetId="1">'титул'!$A$1:$AA$27</definedName>
  </definedNames>
  <calcPr fullCalcOnLoad="1"/>
</workbook>
</file>

<file path=xl/sharedStrings.xml><?xml version="1.0" encoding="utf-8"?>
<sst xmlns="http://schemas.openxmlformats.org/spreadsheetml/2006/main" count="888" uniqueCount="421">
  <si>
    <t>Календарный план</t>
  </si>
  <si>
    <t>г. Ростов-на-Дону</t>
  </si>
  <si>
    <t>декабрь</t>
  </si>
  <si>
    <t>7</t>
  </si>
  <si>
    <t>9</t>
  </si>
  <si>
    <t>10</t>
  </si>
  <si>
    <t>№ пп</t>
  </si>
  <si>
    <t>8</t>
  </si>
  <si>
    <t>ГСМ</t>
  </si>
  <si>
    <t>по назначению</t>
  </si>
  <si>
    <t>январь</t>
  </si>
  <si>
    <t>апрель</t>
  </si>
  <si>
    <t>октябрь</t>
  </si>
  <si>
    <t>ноябрь</t>
  </si>
  <si>
    <t>май</t>
  </si>
  <si>
    <t>сентябрь</t>
  </si>
  <si>
    <t>март</t>
  </si>
  <si>
    <t>июнь</t>
  </si>
  <si>
    <t>Краснодар</t>
  </si>
  <si>
    <t>июль</t>
  </si>
  <si>
    <t>Таганрог</t>
  </si>
  <si>
    <t>весь период</t>
  </si>
  <si>
    <t>УТВЕРЖДАЮ</t>
  </si>
  <si>
    <t>СОГЛАСОВАНО</t>
  </si>
  <si>
    <t>по физической культуре и спорту Ростовской области</t>
  </si>
  <si>
    <t>физкультурных мероприятий и спортивных мероприятий</t>
  </si>
  <si>
    <t>м.п.</t>
  </si>
  <si>
    <t>Наименование мероприятия                                                                                                       (пол, возрастная группа)                                                                                                 (дисциплина, программа)</t>
  </si>
  <si>
    <t>Количество дней</t>
  </si>
  <si>
    <t xml:space="preserve">Сроки проведения </t>
  </si>
  <si>
    <t>Место проведения</t>
  </si>
  <si>
    <t>Количество участников (чел)</t>
  </si>
  <si>
    <t>спортсменов</t>
  </si>
  <si>
    <t>тренеров</t>
  </si>
  <si>
    <t>всего</t>
  </si>
  <si>
    <t>Источник финансирования</t>
  </si>
  <si>
    <t>Волгоград</t>
  </si>
  <si>
    <t>Майкоп</t>
  </si>
  <si>
    <t>2</t>
  </si>
  <si>
    <t>6</t>
  </si>
  <si>
    <t>3</t>
  </si>
  <si>
    <t>5</t>
  </si>
  <si>
    <t>4</t>
  </si>
  <si>
    <t>по вызову</t>
  </si>
  <si>
    <t>ИТОГО по отделению</t>
  </si>
  <si>
    <t>Тольятти</t>
  </si>
  <si>
    <t>в течении года</t>
  </si>
  <si>
    <t>ОТДЕЛЕНИЕ ГАНДБОЛА (юноши)</t>
  </si>
  <si>
    <t xml:space="preserve">      ________________Ю.М. Софронов</t>
  </si>
  <si>
    <t>Командирование по вызовам "Федерация гандбола России", РГОО "Федерация гандбола", Гандбольного союза "Ростов-Дон", ГБУ РО "ЦСП СК РО"</t>
  </si>
  <si>
    <t>по положению</t>
  </si>
  <si>
    <r>
      <t xml:space="preserve">340                      </t>
    </r>
    <r>
      <rPr>
        <sz val="12"/>
        <rFont val="Arial Narrow"/>
        <family val="2"/>
      </rPr>
      <t>медико-восст. препараты</t>
    </r>
  </si>
  <si>
    <t xml:space="preserve">Заместитель министра </t>
  </si>
  <si>
    <t>____________________________С.А. Гадарова</t>
  </si>
  <si>
    <t>февраль</t>
  </si>
  <si>
    <t>Казань</t>
  </si>
  <si>
    <t>Контрольно-переводные и тестовые спортивные мероприятия среди спортсменов отделения</t>
  </si>
  <si>
    <t>март, июнь, сентябрь, декабрь</t>
  </si>
  <si>
    <t>Ростов-на-Дону, л/а манеж ДГТУ, ст.  "Труд"</t>
  </si>
  <si>
    <t>Шахты</t>
  </si>
  <si>
    <t>Ростов-на-Дону</t>
  </si>
  <si>
    <t>Первенство России среди юношей и девушек до 18 лет  в помещении</t>
  </si>
  <si>
    <t>Москва</t>
  </si>
  <si>
    <t>Чемпионат России среди мужчин и женщин в помещении</t>
  </si>
  <si>
    <t>Первенство Ростовской области среди юношей и девушек до 16 лет в помещении</t>
  </si>
  <si>
    <t>Первенство России среди юниоров до 23 лет  в помещении</t>
  </si>
  <si>
    <t>март - апрель</t>
  </si>
  <si>
    <t>Адлер</t>
  </si>
  <si>
    <t>Всероссийские соревнования среди УОР, ЦСП (СДЮШОР, СШОР), ДЮСШ (СШ)  (юниоры до 20 лет и моложе)</t>
  </si>
  <si>
    <t xml:space="preserve">Чемпионат и первенство ЮФО среди юниорок и юниоров до 23 лет, до 20 лет, юношей и девушек до 18 лет. </t>
  </si>
  <si>
    <t>Брянск</t>
  </si>
  <si>
    <t>Первенство России среди юниоров и юниорок до 23 лет</t>
  </si>
  <si>
    <t>Челябинск</t>
  </si>
  <si>
    <t>Чебоксары</t>
  </si>
  <si>
    <t>Кубок России</t>
  </si>
  <si>
    <t>Чемпионат и первенство России среди юниоров и юниорок до 20 лет, юношей и девушек до 18 лет по эстафетному бегу</t>
  </si>
  <si>
    <t>октябрь-ноябрь</t>
  </si>
  <si>
    <t>Кисловодск, Геленджик, Адлер</t>
  </si>
  <si>
    <t>1</t>
  </si>
  <si>
    <t>ЛЁГКАЯ АТЛЕТИКА</t>
  </si>
  <si>
    <t>ОТДЕЛЕНИЕ ГРЕБНОГО СПОРТА (ГРЕБЛЯ АКАДЕМИЧЕСКАЯ)</t>
  </si>
  <si>
    <t>Тренировочные мероприятия по подготовке к областным, всероссийским и международным соревнованиям, в соответствии с письмом Федерации гребного спорта Ростовской области</t>
  </si>
  <si>
    <t>Белая Калитва</t>
  </si>
  <si>
    <t>август</t>
  </si>
  <si>
    <t>Первенство России среди юношей и девушек до 19 лет</t>
  </si>
  <si>
    <t>Участие в городских, областных и всероссийских соревнованиях  по вызовам проводящих организаций</t>
  </si>
  <si>
    <t xml:space="preserve">  в течение года</t>
  </si>
  <si>
    <t>Командирование по вызовам ФГБУ "ЦСПСКР", ФГБУ "ФЦПСР", федерации гребного спорта России, ГБУ РО "ЦСП СК РО", федерации гребного спорта Ростовской области</t>
  </si>
  <si>
    <t>ОТДЕЛЕНИЕ ПАРУСНОГО СПОРТА</t>
  </si>
  <si>
    <t>Сочи</t>
  </si>
  <si>
    <t>Всероссийские соревнования  "Зимняя ривьера"</t>
  </si>
  <si>
    <t>Всероссийские соревнования  "Сочинская регата"</t>
  </si>
  <si>
    <t xml:space="preserve">Открытое первенство ГБУ  РО "СШОР № 8", "Отрытие сезона" </t>
  </si>
  <si>
    <t>ВС "Весенние паруса Таганрога"</t>
  </si>
  <si>
    <t>МрС "Чеховская регата "Чайка"</t>
  </si>
  <si>
    <t>МрС Открытое первенство "СШОР № 3"</t>
  </si>
  <si>
    <t>"Кубок Таганрогского залива"</t>
  </si>
  <si>
    <t>Областные соревнования "Кубок яхт клуба "Аврал"</t>
  </si>
  <si>
    <t xml:space="preserve"> Всероссийские соревнования "Осенние паруса Таганрога"</t>
  </si>
  <si>
    <t>Геленджик</t>
  </si>
  <si>
    <t>Участие в городских и областных соревнованиям  по вызовам проводящих организаций</t>
  </si>
  <si>
    <t>Тренировочные мероприятия по подготовке  к всероссийским соревнованиям, в т.ч. в соответствии с письмами Федерации парусного спорта Ростовской области</t>
  </si>
  <si>
    <t xml:space="preserve"> ОТДЕЛЕНИЕ СКАЛОЛАЗАНИЯ</t>
  </si>
  <si>
    <t>Воронеж</t>
  </si>
  <si>
    <t>Чемпионат и первенство Ростовской области на искусственном рельфе (трудность) юниоры - 18-19 лет, юноши, девушки - 16-17 лет, юноши, девушки - 14-15 лет, юноши, девушки - 10-13 лет</t>
  </si>
  <si>
    <t>Пермь</t>
  </si>
  <si>
    <t>Ялта,   Крым</t>
  </si>
  <si>
    <t>Кубок Ростовской области на искусственном рельфе (трудность) юниоры - 18-19 лет, юноши, девушки - 16-17 лет, юноши, девушки - 14-15 лет, юноши, девушки - 10-13 лет</t>
  </si>
  <si>
    <t>Калининград</t>
  </si>
  <si>
    <t>в течение года</t>
  </si>
  <si>
    <t>ОТДЕЛЕНИЕ ТЕННИСА</t>
  </si>
  <si>
    <t>Горячий ключ</t>
  </si>
  <si>
    <t>Первенство Ростовской области  среди юношей и девушек до 15 лет</t>
  </si>
  <si>
    <t>Тренировочные мероприятия по подготовке  к всероссийским соревнованиям, в т.ч. в соответствии с письмами Федерации тенниса Ростовской области</t>
  </si>
  <si>
    <t>ОТДЕЛЕНИЕ ФУТБОЛА</t>
  </si>
  <si>
    <t xml:space="preserve">Всероссийский турнир по футболу " Кубок будущих легенд" </t>
  </si>
  <si>
    <t xml:space="preserve">март </t>
  </si>
  <si>
    <t>Новороссийск</t>
  </si>
  <si>
    <t xml:space="preserve">Сочи                     </t>
  </si>
  <si>
    <t>Детско-юношеский турнир "Кубок Чёрного моря"</t>
  </si>
  <si>
    <t>Анапа                       п. Витязево</t>
  </si>
  <si>
    <t>апрель-октябрь</t>
  </si>
  <si>
    <t xml:space="preserve">Первенство Ростовской области по футболу среди юношей </t>
  </si>
  <si>
    <t>май-ноябрь</t>
  </si>
  <si>
    <t xml:space="preserve">Первенство Ростовской области по футболу среди мальчиков </t>
  </si>
  <si>
    <t>Азов</t>
  </si>
  <si>
    <t>Всероссийский летний футбольный фестиваль "ФУТБОЛ-ЭТО Я"</t>
  </si>
  <si>
    <t xml:space="preserve">Всероссийский турнир по футболу среди детско-юношеских клубов </t>
  </si>
  <si>
    <t>Архипо - Осиповка</t>
  </si>
  <si>
    <t xml:space="preserve">Всероссийский турнир по футболу памяти Героя России В.Духина </t>
  </si>
  <si>
    <t>Ставрополь</t>
  </si>
  <si>
    <t>Всероссийский осенний футбольный фестиваль "МАЛАЯ ЗЕМЛЯ"</t>
  </si>
  <si>
    <t>ноябрь-февраль</t>
  </si>
  <si>
    <t>ноябрь-март</t>
  </si>
  <si>
    <t>Открытый турнир  по мини-футболу  Кущевского района среди юношей  "Кубок А.С. Андрейченко"</t>
  </si>
  <si>
    <t>ст.Кущёвская</t>
  </si>
  <si>
    <t>Участие в городских и областных соревнованиях  по вызовам проводящих организаций</t>
  </si>
  <si>
    <t>Командирование по вызовам РГОО "Федерация футбола" и РРОО "Федерация футбола"</t>
  </si>
  <si>
    <t>Итого на отделение гандбола (девушки):</t>
  </si>
  <si>
    <t>Итого на отделение гандбола (юноши):</t>
  </si>
  <si>
    <t>Итого на отделение академической гребли:</t>
  </si>
  <si>
    <t>Итого на отделение лёгкой атлетики:</t>
  </si>
  <si>
    <t>Итого на отделение парусного спорта:</t>
  </si>
  <si>
    <t>Итого на отделение скалолазания:</t>
  </si>
  <si>
    <t>Итого на отделение тенниса:</t>
  </si>
  <si>
    <t>Итого на отделение футбола:</t>
  </si>
  <si>
    <t>ВСЕГО по школе:</t>
  </si>
  <si>
    <t>Командирование по вызовам "Федерация гандбола России", РГОО "Федерация гандбола",  ГБУ РО "ЦСП СК РО"</t>
  </si>
  <si>
    <t xml:space="preserve">ОТДЕЛЕНИЕ ГАНДБОЛА (девушки)  </t>
  </si>
  <si>
    <t>Первенство России среди юниоров и юниорок до 20 лет  в помещении</t>
  </si>
  <si>
    <t>Чемпионат и первенство Ростовской области по кроссу среди юниоров и юниорок до 23 лет, до 20 лет, юношей и девушек до 18 лет, до 16 лет</t>
  </si>
  <si>
    <t xml:space="preserve"> июнь</t>
  </si>
  <si>
    <t xml:space="preserve">Первенство России среди юниоров и юниорок до 20 лет  </t>
  </si>
  <si>
    <t>Итого по отделению</t>
  </si>
  <si>
    <t>Всероссийские соревнования  "31 Геленджикская регата"</t>
  </si>
  <si>
    <t>Тренировочные сборы  по подготовке к первенству ЮФО/СКФО,  Первенству Ростовской области, Всероссийским турнирам включенных  в ЕКП</t>
  </si>
  <si>
    <t>Контрольно-переводные и тестовые спортивные мероприятия среди занимающихся отделения</t>
  </si>
  <si>
    <t xml:space="preserve">Заместитель директора </t>
  </si>
  <si>
    <t>Всероссийский детско-юношеский фестиваль "Футбольный калейдоскоп" 2005-2013 годов рождения</t>
  </si>
  <si>
    <t>Командирование по вызовам  ФГБУ "ЦСПСКР", ФГБУ "ФЦПСР", Федерации лёгкой атлетики России, ГБУ РО "ЦСП СК РО", Федерации легкой атлетики Ростовской области, проводящих организаций</t>
  </si>
  <si>
    <t>Первенство г. Ростова-на-Дону по футболу сезона 2022 года среди детско- юношеских команд 2005 - 2014 годов рождения</t>
  </si>
  <si>
    <t>Ростовская облсть</t>
  </si>
  <si>
    <t>Первенство г.Ростова-на-Дону по мини-футболу сезона 2022/2023 года среди детско-юношеских команд 2009-2013 годов рождения</t>
  </si>
  <si>
    <t>Первенство Ростовской области по мини - футболу среди команд спортивных школ, сезон 2022/2023 г.</t>
  </si>
  <si>
    <t>Всероссийские, междугородние турниры,  матчевые встречи  по вызову проводящей организации (2005-2014 годов рождения)</t>
  </si>
  <si>
    <t>Первенство ГБУ РО "СШОР № 8 "  по ОФП</t>
  </si>
  <si>
    <t>Открытое первенство ГБУ РО "СШОР № 8 " (боулдеринг) группы:  юноши, девушки - 16-17 лет, юноши, девушки - 14-15 лет, юноши, девушки- 10-13 лет</t>
  </si>
  <si>
    <t>Кубок Ростовской области на искусственном рельфе (скорость-эталон) юниоры - 18-19 лет, юноши, девушки - 16-17 лет, юноши, девушки - 14-15 лет, юноши, девушки - 10-13 лет</t>
  </si>
  <si>
    <t>С-Петербург</t>
  </si>
  <si>
    <t>Екатеринбург</t>
  </si>
  <si>
    <t>Всероссийские соревнования  "Зимние старты"</t>
  </si>
  <si>
    <t>Первенство ГБУ РО "СШОР № 8 "  по ОФП  "День защитника отечества"</t>
  </si>
  <si>
    <t>ВС "Весенние паруса "</t>
  </si>
  <si>
    <t>Первенство России в классе яхт "Луч"</t>
  </si>
  <si>
    <t>Чемпионат России в классе яхт "420, Лазер-Р" муж</t>
  </si>
  <si>
    <t>ВС "Черноморская регата"</t>
  </si>
  <si>
    <t>апрель-май</t>
  </si>
  <si>
    <t>Весеннее первенство Астраханской области среди юношей и девушек до 17, 19 лет</t>
  </si>
  <si>
    <t>г. Астрахань</t>
  </si>
  <si>
    <t>поназначению</t>
  </si>
  <si>
    <t>Ростов-на/Дону</t>
  </si>
  <si>
    <t>Открытый турнир по гандболу среди девушек 2008/2009г.р.,2006/2007, 2010/2011,2011/2012г.г.р.</t>
  </si>
  <si>
    <t>Участие в первенстве России (всероссийских соревнованиях)по пляжному гандболу среди девушек 2005/2006, 2006/2007г.р.</t>
  </si>
  <si>
    <t>Всероссийский детский фестиваль по гандболу среди девочек 2010/2011, 2011/2012г.р.</t>
  </si>
  <si>
    <t xml:space="preserve">июнь-июль </t>
  </si>
  <si>
    <t>г. Москва</t>
  </si>
  <si>
    <t>Открытый турнир по гандболу среди девушек, 2008/2009, 2010/2011,2011/2012г.р. "Золотая осень"</t>
  </si>
  <si>
    <t>Участие в соревнованиях. матчевых играх по гандболу среди девушек 2005-2012г. г.р.</t>
  </si>
  <si>
    <t>Участие в матчевых играх по гандболу среди юношей 2008/2009г.р.</t>
  </si>
  <si>
    <t>Первенство России по  пляжному гандболу среди юношей до17, 18 лет</t>
  </si>
  <si>
    <t>Всероссийские юношеские соревнования "Кубок Дружбы"</t>
  </si>
  <si>
    <t>А.А. Пивоваров</t>
  </si>
  <si>
    <t>Чемпионат и первенство Ростовской области по многоборью среди юниоров и юниорок до 23 лет, до 20 лет, среди юношей и девушек до 18 лет, до  16 лет  в помещении</t>
  </si>
  <si>
    <t>Первенство России среди юношей и девушек до 18 лет</t>
  </si>
  <si>
    <t>Первенство Ростовской области среди юниоров и юниорок до 20 лет</t>
  </si>
  <si>
    <t>Чемпионат России</t>
  </si>
  <si>
    <t xml:space="preserve">Всероссийские соревнования "Гран При Московской области" </t>
  </si>
  <si>
    <t>п.Ерино</t>
  </si>
  <si>
    <t>Открытый летний чемпионат города Ростова-на-Дону</t>
  </si>
  <si>
    <t>Открытый зимний чемпионат города Ростова-на-Дону</t>
  </si>
  <si>
    <t>КВР 112:</t>
  </si>
  <si>
    <t>КВР 244:</t>
  </si>
  <si>
    <t>Детский турнир по гандболу, посвящённый памяти ЗТРС.М. Джанчатова,  среди девочек 2011/2012 г.р.</t>
  </si>
  <si>
    <t>Чемпионат России (мужчины, женщины) и первенство России по гребле в закрытых помещениях (гребля-индор) среди юниоров и юниорок до 23 лет, юношей и девушек до 19 лет</t>
  </si>
  <si>
    <t xml:space="preserve">Чемпионат РО (мужчины,женщины) и первенство РО  по гребле в закрытых помещениях (гребля-индор) среди  юношей и девушек до 19,17,15 лет </t>
  </si>
  <si>
    <t>г.Ростов-на-Дону</t>
  </si>
  <si>
    <t xml:space="preserve">Всероссийские соревнования "Донская регата" (мужчины, женщины, юниоры, юниорки до 23 лет) </t>
  </si>
  <si>
    <t xml:space="preserve">                 апрель</t>
  </si>
  <si>
    <t>Всероссийские соревнования "Регата на призы Олимпийских чемпионов Н.Н. Спинева и С.А. Федоровцева" (юноши, девушки до 19 лет)</t>
  </si>
  <si>
    <t>Первенство Ростовской области среди юниоров и юниорок до 23 лет и областные соревнования "Регата памяти ЗТРФ Голубевой Л.Г." среди юношей и девушек до 15, 13 лет</t>
  </si>
  <si>
    <t>Международные соревнования "Большая Московская регата" (мужчины, женщины до 23 лет, юноши и девушки до  19 лет)</t>
  </si>
  <si>
    <t xml:space="preserve">  май-июнь</t>
  </si>
  <si>
    <t>Первенство Ростовской области среди юношей и девушек до 17 лет и областные соревнования "Регата памяти ЗТ СССР Коломийцева В.Ф." среди юношей и девушек до 19, 15 лет</t>
  </si>
  <si>
    <t xml:space="preserve">                    июнь</t>
  </si>
  <si>
    <t>Липецкая регата среди юношей и девушек до 15, 17 лет</t>
  </si>
  <si>
    <t>г. Липецк</t>
  </si>
  <si>
    <t>Чемпионат и первенство ЮФО среди мужчин и женщин, юношей и девушек до 19 лет</t>
  </si>
  <si>
    <t xml:space="preserve">  июнь-июль</t>
  </si>
  <si>
    <t>г. Казань</t>
  </si>
  <si>
    <t>Областные соревнования "Регата памяти Н.М. Хопрячкова" среди юношей и девушек до 19, 17, 15, 13 лет</t>
  </si>
  <si>
    <t xml:space="preserve"> июнь-июль</t>
  </si>
  <si>
    <t>г. Б. Калитва</t>
  </si>
  <si>
    <t>Первенство ПФО (юноши, девушки до 19 лет), Чемпионат ПФО</t>
  </si>
  <si>
    <t>Чемпионат Ростовской области среди мужчин и женщин</t>
  </si>
  <si>
    <t xml:space="preserve"> июль</t>
  </si>
  <si>
    <t>Первенство РО среди юношей и девушек до 19, 15 лет и областные соревнования "Регата на призы ЗМС Барбакова Е.А."</t>
  </si>
  <si>
    <t>г. Нижний Новгород</t>
  </si>
  <si>
    <t xml:space="preserve">  август</t>
  </si>
  <si>
    <t xml:space="preserve">                  август</t>
  </si>
  <si>
    <t>Первенство России среди ниоров и юниорок до 23 лет</t>
  </si>
  <si>
    <t xml:space="preserve">            сентябрь</t>
  </si>
  <si>
    <t xml:space="preserve"> Чемпионат России командный</t>
  </si>
  <si>
    <t xml:space="preserve"> сентябрь</t>
  </si>
  <si>
    <t>Всероссийские соревнования "Надежды России" среди ношей и девушек до 19 лет</t>
  </si>
  <si>
    <t xml:space="preserve"> октябрь </t>
  </si>
  <si>
    <t>Осенние старты (мужчины и женщины), юниоры и юниорки до   23 лет</t>
  </si>
  <si>
    <t xml:space="preserve">Областные соревнования "Новогодние старты" по гребле-индор </t>
  </si>
  <si>
    <t>Кубок РО среди мужчин и женщин</t>
  </si>
  <si>
    <t xml:space="preserve"> декабрь</t>
  </si>
  <si>
    <t>Кубок России  (гребля-индор)</t>
  </si>
  <si>
    <t xml:space="preserve">Всероссийский  турнир по футболу "DAGOMYS  CUP 2023" </t>
  </si>
  <si>
    <t>Всероссийский футбольный фестиваль "БУТКАП" команды 2006-2015 годов рождения</t>
  </si>
  <si>
    <t>Фестиваль футбола "Ростов Кап -2023"</t>
  </si>
  <si>
    <t>Всероссийский турнир по футболу "HOPES CUP 2023"  среди  команд 2003-2011 годов рождения</t>
  </si>
  <si>
    <t>март         ноябрь</t>
  </si>
  <si>
    <t>март            ноябрь</t>
  </si>
  <si>
    <t>Первенство ЮФО/СКФО по футболу среди мальчиков 2010,2011,2012,2013 годов рождения</t>
  </si>
  <si>
    <t>Первенство г. Ростова -на -Дону (зимнее) сезона 2022/2023 среди детско -юношеских команд 2004-2008 годов рождения</t>
  </si>
  <si>
    <t xml:space="preserve">Турнир посвященный 45-летию открытия футбольной школы "Ростсельмаш" </t>
  </si>
  <si>
    <t>Специальные тренировочные сборы в каникулярный период, команд 2006-2015 годов рождения</t>
  </si>
  <si>
    <t>Первенство г. Ростова-на-Дону "Открытие сезона"</t>
  </si>
  <si>
    <t>Городская парусная регата, посвящённая Дню Победы</t>
  </si>
  <si>
    <t>Открытое первенство ГБУ  РО "СШОР № 8", посвящённое Дню Победы</t>
  </si>
  <si>
    <t>Тренировочное мероприятие по подготовке к  чемпионату и первенству Ростовской области</t>
  </si>
  <si>
    <t>Чемпионат и первенство Ростовской области</t>
  </si>
  <si>
    <t>Городская парусная регата, посвящённая  "Дню независимости России"</t>
  </si>
  <si>
    <t>Открытое первенство ГБУ  РО "СШОР № 8", посвящённое "Дню независимости России"</t>
  </si>
  <si>
    <t>Тренировочное мероприятие по подготовке к  чемпионату и первенству ЮФО</t>
  </si>
  <si>
    <t>Чемпионат и первенство ЮФО</t>
  </si>
  <si>
    <t>Городская парусная регата, посвящённая "Дню физкультурника"</t>
  </si>
  <si>
    <t>Открытое первенство ГБУ  РО "СШОР № 8", посвященное " 100-летию со дня  образования органа исполнительной власти в сфере ФКиС"</t>
  </si>
  <si>
    <t>Первенство г. Ростова-на-Дону, посвященное "Дню города Ростова-на-Дону "</t>
  </si>
  <si>
    <t>Открытое первенство ГБУ  РО "СШОР № 8", посвящённое "Дню города Ростова-на-Дону"</t>
  </si>
  <si>
    <t>Тренировочное мероприятие по подготовке к  ВС "Осенние паруса Таганрога"</t>
  </si>
  <si>
    <t xml:space="preserve">Областные соревнования "Кубок "Астона" </t>
  </si>
  <si>
    <t>Первенство г. Ростова-на-Дону "Зкрытие сезона"</t>
  </si>
  <si>
    <t>Командирование по вызовам  Федерации парусного спорта России, ФПС Ростовской области, ГБУ РО "ЦСП СК РО", проводящих организаций</t>
  </si>
  <si>
    <t>Чемпионат и первенство Ростовской области на искусственном рельфе (боулдеринг) юниоры - 18-19 лет, юноши, девушки - 16-17 лет,  14-15 лет,  10-13 лет</t>
  </si>
  <si>
    <t>Первенство ЮФО (боулдеринг) юниоры, юниорки - 18-19 лет, старшие - 16-17 лет, младшие - 14-15 лет, подростки - 10-13 лет</t>
  </si>
  <si>
    <t>Тренировочное мероприятие по подготовке к всероссийским соревнованиям</t>
  </si>
  <si>
    <t xml:space="preserve">Всероссийские юношеские соревнования </t>
  </si>
  <si>
    <t>Областные соревнования Ростовской области на искусственном рельефе (боулдеринг) юниоры, юниорки - 18-19 лет, старшие - 16-17 лет, младшие - 14-15 лет, подростки - 10-13 лет</t>
  </si>
  <si>
    <t>Тренировочное мероприятие по подготовке к первенству России</t>
  </si>
  <si>
    <t>Первенство России юноши и девушки 10-13 лет</t>
  </si>
  <si>
    <t>Тренировочные мероприятия по подготовке  к всероссийским соревнованиям, в т.ч. в соответствии с письмами Федерации скалолазания и альпинизма Ростовской области</t>
  </si>
  <si>
    <t>Командирование по вызовам ФГБУ "ЦСПСКР", ФГБУ "ФЦПСР", Федерации скалолазания России, Федерации СиА РО, проводящих организаций</t>
  </si>
  <si>
    <t xml:space="preserve">Первенство ТЦ "Горизонт" среди юношей и девушек до 17, 19 лет </t>
  </si>
  <si>
    <t>Первенство ЮФО среди юношей и девушек до 17 лет</t>
  </si>
  <si>
    <t>Первенство Ростовской области  среди юношей и девушек до 17 лет</t>
  </si>
  <si>
    <t>Участие в городских соревнованиях по теннису</t>
  </si>
  <si>
    <t>ТВД среди юношей и девушек  до 10 лет, до 13 лет до 15 лет, до 17 лет до 19 лет</t>
  </si>
  <si>
    <t>Командирование по вызовам РОО "ФТРО", ФТР, ГБУ РО "ЦСП СК РО", проводящих организаций</t>
  </si>
  <si>
    <t xml:space="preserve"> Первенство Ростовской области среди юниоров и юниорок до 20 лет в помещении. Областные соревнования среди юношей и девушек до 18 лет в помещении</t>
  </si>
  <si>
    <t>Областные соревнования среди мальчиков и девочек до 14 лет</t>
  </si>
  <si>
    <t>Смоленск</t>
  </si>
  <si>
    <t>Чемпионат Ростовской области среди мужчин и женщин  памяти выдающихся донских тренеров в помещении. Первенство Ростовской области среди юниоров и юниорок до 23 лет в помещении. Областные соревнования среди мальчиков и девочек до 14 лет</t>
  </si>
  <si>
    <t>Всероссийские соревнования "Кубок Губернатора Краснодарского края</t>
  </si>
  <si>
    <t>Славянск-на-Кубани</t>
  </si>
  <si>
    <t>Всероссийские соревнования "Гран При Московской области" среди юношей и девушек до 18 лет, до 16 лет</t>
  </si>
  <si>
    <t>Ульяновск</t>
  </si>
  <si>
    <t>Всероссийские соревнования (муж., жен., юниоры, юниорки до 23 лет, до 20 лет, юноши идевушки до 18 лет, до 16 лет) толкание ядра</t>
  </si>
  <si>
    <t>Областные соревнования по прыжкам "Ставь планку выше"</t>
  </si>
  <si>
    <t>Областные соревнования памяти погибших шахтёров</t>
  </si>
  <si>
    <t>Чемпионат и первенство Ростовской области по кроссу среди юниоров и юниорок до 23 лет, до 20 лет, юношей и девушек до 18 лет, до 16 лет. Областные соревнования по кроссу среди мальчиков и девочек до 14 лет</t>
  </si>
  <si>
    <t>Открытое первенство СШОР № 8 среди юношей и девушек                          (2008-2012 г.р.), посвящённое 100-летию образования государственного органа управления в сфере физической культуры и спорта</t>
  </si>
  <si>
    <t>Первенство Ростовской области среди юношей и девушек до 18 лет в зачёт XVI Спортивных юношеских Игр Дона 2023, посвящённых 100-летию образования государственного органа управления в сфере физической культуры и спорта.                                                                  Областные соревнования памяти ЗТР Н.В. Пустовойта</t>
  </si>
  <si>
    <t>Всероссийские соревнования (муж., жен.)</t>
  </si>
  <si>
    <t xml:space="preserve"> Краснодар</t>
  </si>
  <si>
    <t>Областные соревнования среди мальчиков и девочек до 14 лет, до 12 лет посвящённые "Дню защиты детей"</t>
  </si>
  <si>
    <t>Первенство Ростовской области среди юношей и девушек до 16 лет. Областные соревнования среди мальчиков и девочек до 14 лет.</t>
  </si>
  <si>
    <t xml:space="preserve">Чемпионат Ростовской области среди мужчин и женщин памяти выдающихся донских легкоатлетов. Первенство Ростовской области среди юниоров и юниорок до 23 лет.                                                         </t>
  </si>
  <si>
    <t>Кубок Ростовской области памяти выдающихся ростовских тренеров. Областные соревнования "Фестиваль  прыжков с шестом"</t>
  </si>
  <si>
    <t>Жуковский</t>
  </si>
  <si>
    <t>Всероссийские соревнования среди юношей и девушек до 18 лет, до 16 лет</t>
  </si>
  <si>
    <t>Всероссийские соревнования (юниоры, юниорки до 23 лет; юниоры, юниорки до 20 лет; юноши, девушки до 18 лет; юноши, девушки до 16 лет), прыжок в высоту</t>
  </si>
  <si>
    <t>Открытое первенство СШОР № 8 среди юношей и девушек (2008-2009; 2010-2011 г.р.)</t>
  </si>
  <si>
    <t>Всероссийские соревнования "Фестиваль легкой атлетики памяти А.А. Стрельцова"</t>
  </si>
  <si>
    <t>Первенство Ростовской области среди юношей и девушек до 18 лет в помещении (2007-2008). Областные соревнования среди юниоров и юниорок до 20 лет в помещении (2005-2006)</t>
  </si>
  <si>
    <t>Главный бухгалтер</t>
  </si>
  <si>
    <t>Н.С. Разенкова</t>
  </si>
  <si>
    <t>Открытый всероссийский рождественский турнир по гандболу среди девушек 2008г.р.</t>
  </si>
  <si>
    <t>Окрытый турнир по гандболу среди девочек 2012г.р.</t>
  </si>
  <si>
    <t>Откртый турнир по гандболу "Зимним Петербург" среди девочек 2012г.р.</t>
  </si>
  <si>
    <t>Санк-Петербуг</t>
  </si>
  <si>
    <t>Открытый турнир по гандболу среди девочек 2011г.р.</t>
  </si>
  <si>
    <t>Астрахань</t>
  </si>
  <si>
    <t>Полуфинальные всероссийские соревнования по гандболу среди девочек 2011г.р. Сезон 2022/2023 года</t>
  </si>
  <si>
    <t>Протвино</t>
  </si>
  <si>
    <t>Чемпионат России по гандболу среди женских команд -1 Лига сезон сезон 2022/2023год</t>
  </si>
  <si>
    <t>Полуфинальные всероссийские соревнования по гандболу среди девочек 2010г.р. Сезон 2022/2023 года</t>
  </si>
  <si>
    <t>Открытый турнир  по гандболу, среди девушек 2011/2012г.г.р.,2010г.р.</t>
  </si>
  <si>
    <t>Открытый турнир по гандболу среди девушек 2009г.р.</t>
  </si>
  <si>
    <t>Пполуфинальные всероссийские соревнования по гандболу среди девочек 2009г.р. Сезон 2022/2023 года</t>
  </si>
  <si>
    <t>февраль-март</t>
  </si>
  <si>
    <t>Чемпионат России по гандболу среди женских команд -1 Лига сезон 2022/20223год</t>
  </si>
  <si>
    <t xml:space="preserve"> Открыый турнир по гандболу среди девушек  2010,2011, 2012г.р.</t>
  </si>
  <si>
    <t>Первенство Ростовской области по гандболу среди девушек 2007, 2008, 2009, 2010,2011, 2012 г.г.р.</t>
  </si>
  <si>
    <t>апрель-май,сентябрь</t>
  </si>
  <si>
    <t xml:space="preserve"> Чемпионат Ростовской области по гандболу среди женских команд 2005-2006, 2006/2007г.г.р.</t>
  </si>
  <si>
    <t>Открытый турнир по гандболу среди девушек 2008, 2009г.г.р.</t>
  </si>
  <si>
    <t>Финал всероссийские соревнования по гандболу среди левушек до 15 лет ( 2009г.р.) сезон 2022/2023г.</t>
  </si>
  <si>
    <t>Финал всероссийских соревнований по гандболу среди девушек до 14 лет (2010г.) сезон 2022/2023год</t>
  </si>
  <si>
    <t>Финал всероссийских соревнований по гандболу среди девушек до 13 лет (2011г.) сезон 2022/2023год</t>
  </si>
  <si>
    <t>Финал Чемпионат России по гандболу среди женских команд -1 Лига сезон сезон 2022/2023год</t>
  </si>
  <si>
    <t>Финал первенства России среди девушек до 18 лет (2005/2006г.) сезон 2022/2023г</t>
  </si>
  <si>
    <t>Открытое первенство ГБУ ДО РО "СШОР № 8" по гандболу "Первый старт" среди девочек 2013г.р.</t>
  </si>
  <si>
    <t>Ростов-н-Д</t>
  </si>
  <si>
    <t>Открытое первенство Краснодарского края  по пляжному гандболу среди девушек  до 15 лет</t>
  </si>
  <si>
    <t>июнь-август</t>
  </si>
  <si>
    <t>Открытое первенство Краснодарского края  по пляжному гандболу среди девушек  до 16 лет</t>
  </si>
  <si>
    <t>Чемпионат России по пляжному гандболу среди женских команд</t>
  </si>
  <si>
    <t xml:space="preserve">Тренировочное мероприятие по подготовке к всероссийским соревнованиям среди девушек, 2005/2006,2007, 2008/2009, 2010,2011, 2012г.г.р. </t>
  </si>
  <si>
    <t xml:space="preserve">Открытое первенство г. Москвы по гандболу среди девушек до16 лет </t>
  </si>
  <si>
    <t>Открытый турнир ГБУ ДО РО "СШОР №8" по гандболу среди девушек, 2008,/2009, 2010 посвщенной  празднованию 100-летя со дня образования органа исполнительной власти в сфере ФКиС.</t>
  </si>
  <si>
    <t>Ростов-н/Д</t>
  </si>
  <si>
    <t>Чемпионат России по гандболу среди женских команд -1 Лига сезон 2023/2024 год</t>
  </si>
  <si>
    <t>Межрегиональные соревнования первенства России среди девушек до 17 лет (2007/2008г.р.) сезон 2023/2024г.)</t>
  </si>
  <si>
    <t>Участие в первенстве города по гандболу среди девочек 2008/2009,2010/2011, 2011/2012г.г.р.</t>
  </si>
  <si>
    <t>Межрегиональные всероссийские соревнования по гандболу среди девочек до 14 лет,(2010г.р.) сезон 2023/2024год</t>
  </si>
  <si>
    <t>по назначения</t>
  </si>
  <si>
    <t>Межрегиональные всероссийские соревнования по гандболу среди девочек до 13 лет,(2011г.р.) сезон 2023/2024год</t>
  </si>
  <si>
    <t>Межрегиональные всероссийские соревнования по гандболу среди девочек до 12 лет,(2012г.р.) сезон 2023/2024год</t>
  </si>
  <si>
    <t>Открытый турнир ГБУ ДО РО "СШОР № 8"по гандболу среди девушек, 2011/2012г.р, на призы "Деда Мороза"</t>
  </si>
  <si>
    <t>Открытые региональные, муниципальные соревнования по гандболу среди девушек 2008,2009,2010,2011,2012г.г.р.</t>
  </si>
  <si>
    <t>Открытый турнир по гандболу среди юношей 2008-2009г.р.</t>
  </si>
  <si>
    <t>Павловская</t>
  </si>
  <si>
    <t>Чемпионат России  по гандболу среди мужских команд 1 Лига сезон 2023/2024</t>
  </si>
  <si>
    <t>Межрегиональный этап всероссийских соревнований  по гандболу среди юношей до 15 лет (2009г.р.)(полуфинал) сезона 2022/2023года</t>
  </si>
  <si>
    <t xml:space="preserve">Финал первенства России по гандболу среди юношей до 17 лет, (2007г.р.) сезон 2022/2023г.р. </t>
  </si>
  <si>
    <t>Финал всероссийских соревнований по гандболу среди юношей до 15 лет, (2009г.р.)сезон 2022/2023г.р.</t>
  </si>
  <si>
    <t>Открытый турнир ГБУ ДО РО "СШОР №8"по гандболу среди юношей 2010/2011г.р. посвяшенный "Дню Победы"</t>
  </si>
  <si>
    <t xml:space="preserve">май, </t>
  </si>
  <si>
    <t xml:space="preserve">Первенство Ростовской области по гандболу среди юношей до 18 лет 2007 г.р. </t>
  </si>
  <si>
    <t>май,сентябрь</t>
  </si>
  <si>
    <t xml:space="preserve">Первенство Ростовской области по гандболу среди юношей до 17 лет 2008 г.р. </t>
  </si>
  <si>
    <t xml:space="preserve">Первенство Ростовской области по гандболу среди юношей до 16 лет 2009 г.р. </t>
  </si>
  <si>
    <t>Открытое первенство Краснодарского края  по пляжному гандболу среди юношей до 15 лет</t>
  </si>
  <si>
    <t>Участие в открытых официальных  региональных, муниципальных первенствах по гандболу среди юношей 2005/2006, 2007,2008, 2009г.г.р.</t>
  </si>
  <si>
    <t>Межрегиональные соревнования первенства России (ЮФО) среди юношей до 19 лет ( 2004/2005г.р.) сезон 2023-2024гг</t>
  </si>
  <si>
    <t>Межрегиональные соревнования первенства России (ЮФО) среди юношей до 18 лет ( 2005г.р.) сезон 2023-2024гг</t>
  </si>
  <si>
    <t>Межрегиональные соревнования первенства Росии (ЮФО) среди юношей до 17 лет (2007г.р.)сезон 2023-2024г.г.</t>
  </si>
  <si>
    <t>Межрегиональные всероссийские соревнования  среди юношей до 15 лет (2009г.р)сезон 2023-2024 гг</t>
  </si>
  <si>
    <t>Финал всероссийских соревнований по гандболу среди юношей до 16 лет, (2008г.р.)сезон 2022/2023г.р. В рамках подготовки к XII летней Спартакиаде учащихся России 2024 года</t>
  </si>
  <si>
    <t>Межрегиональные соревнованиях первенства Росии по гандболу среди девушекдо 16 лет (2008г.) сезон 2023/2024г. В рамках подготовки к XII летней Спартакиаде учащихся России 2024 года</t>
  </si>
  <si>
    <t>Финальные соревнования первенства России  по гандболу среди девушек до 16 лет (2008г.р.)сезон 2022/2023г. В рамках подготовки к XII летней Спартакиаде учащихся России 2024 года</t>
  </si>
  <si>
    <t>Межрегиональные соревнования по легкой атлетике в помещении "Матчевая встреча регионов ЮФО" В рамках подготовки к XII летней Спартакиаде учащихся России 2024 года</t>
  </si>
  <si>
    <t>Всероссийские юношеские соревнования В рамках подготовки к XII летней Спартакиаде учащихся России 2024 года</t>
  </si>
  <si>
    <t>Всероссийский турнир среди девушек и юношей до 17, 19 лет В рамках подготовки к XII летней Спартакиаде учащихся России 2024 года</t>
  </si>
  <si>
    <t xml:space="preserve">Межрегиональныхе соревнования  первенства России среди юношей до 16 лет 2008г.р сезон 2023-2024 гг </t>
  </si>
  <si>
    <t xml:space="preserve">Соревнования по парусному спорту "Контрольные гонки" </t>
  </si>
  <si>
    <t>на 2023 год</t>
  </si>
  <si>
    <t xml:space="preserve">      «_____» ________________2023 г. </t>
  </si>
  <si>
    <t xml:space="preserve">    «_____» __________________2023 г. </t>
  </si>
  <si>
    <t>ГБУ ДО РО "СШОР № 8 им. В.В. Понедельника"</t>
  </si>
  <si>
    <t>Директор ГБУ ДО РО "СШОР № 8"</t>
  </si>
  <si>
    <t>март, ноябрь</t>
  </si>
  <si>
    <t>Открытый турнир по мини-футболу, посвящённый 80-ти летию освобождения Ростова-на-Дону от фашистских захватчиков среди юношей 2011 года рождения</t>
  </si>
  <si>
    <t>Сочи, п. Дагомыс</t>
  </si>
  <si>
    <t xml:space="preserve"> Сочи</t>
  </si>
  <si>
    <t>Открытый областной турнир "Кубок им. В.В.Понедельника" среди государственных и муниципальных школ</t>
  </si>
  <si>
    <t>Открытый турнир по гандболу среди юношей, 2008,/2009, посвященный празднованию100-летия со дня образования органа исполнитеной власти в сфере ФКиСю обраования?</t>
  </si>
  <si>
    <t xml:space="preserve">Открытый турнир ГБУ ДО РО "СШОР № 8" по мини-футболу "Кубок памяти ветеранов донского футбола" </t>
  </si>
  <si>
    <t xml:space="preserve">Открытое первенство ГБУ ДО РО "СШОР № 8", посвященное празднованию 100-летия со дня образования органа исполнительной власти в сфере ФКиС среди юношей и девушек до 17, 15, 13 лет </t>
  </si>
  <si>
    <t>Открытое первенство ГБУ ДО РО "СШОР № 8", посвящённое "Дню независимости России"</t>
  </si>
  <si>
    <t xml:space="preserve">Открытое первенство ГБУ  ДО РО "СШОР № 8", "Закрытие сезона" </t>
  </si>
  <si>
    <t>Открытое первенство ГБУ ДО РО "СШОР № 8 " (боулдеринг) группы:  юноши, девушки - 16-17 лет, юноши, девушки - 14-15 лет, юноши, девушки- 10-13 лет</t>
  </si>
  <si>
    <t>Открытое первенство ГБУ ДО РО "СШОР № 8 " (трудность) группы:  юноши, девушки - 16-17 лет, юноши, девушки - 14-15 лет, юноши, девушки- 10-13 лет</t>
  </si>
  <si>
    <t>Открытое первенство ГБУ ДО РО "СШОР №8" на искусственном рельефе, посвященное Дню независимости России (скорость), группы: старшие - 16-17 лет, младшие - 14-15 лет, подростки -   10-13 лет</t>
  </si>
  <si>
    <t>Открытое первенство ГБУ ДО РО "СШОР №8" «Старты на скале» на естественном рельефе, посвященное Дню солидарности в борьбе с терроризмом (трудность) группы: юниоры - 18-19 лет, старшие - 16-17 лет, младшие - 14-15 лет, подростки - 10-13 лет</t>
  </si>
  <si>
    <t>Открытое первенство ГБУ ДО РО "СШОР № 8", посвященное " 100-летию со дня  образования органа исполнительной власти в сфере ФКиС"</t>
  </si>
  <si>
    <t>Открытое первенство ГБУ  ДО РО "СШОР № 8", посвящённое "Дню народного единства"</t>
  </si>
  <si>
    <t>Обеспечение подготовки к всероссийским и международным соревнованиям</t>
  </si>
  <si>
    <t>В том числе неиспользованных средств  календарного плана:</t>
  </si>
  <si>
    <t>2021 год</t>
  </si>
  <si>
    <t>2022 год</t>
  </si>
  <si>
    <t>ВСЕГО</t>
  </si>
  <si>
    <t>Первенство России (юноши, девушки до 16 лет). В рамках подготовки к XII летней Спартакиаде учащихся России 2024 года</t>
  </si>
  <si>
    <t>Тренировочное мероприятие по подготовке к  летнему соревновательному сезону. В рамках подготовки к XII летней Спартакиаде учащихся России 2024 года</t>
  </si>
  <si>
    <t>Чемпионат и первенство ЮФО  среди юниоров до 23 лет, среди  юниоров и юниорок до 20 лет, среди юношей и девушек до 18 лет в помещении. В рамках подготовки к XII летней Спартакиаде учащихся России 2024 года</t>
  </si>
  <si>
    <t>Тренировочные мероприятия по подготовке к зимнему соревновательному сезону. В рамках подготовки к XII летней Спартакиаде учащихся России 2024 года</t>
  </si>
  <si>
    <t xml:space="preserve"> Всероссийские юношеские соревнования "Рождественский турнир". В рамках подготовки к XII летней Спартакиаде учащихся России 2024 года</t>
  </si>
  <si>
    <t>Тренировочное мероприятие по подготовке к всероссийским соревнованиям. В рамках подготовки к XII летней Спартакиаде учащихся России 2024 года</t>
  </si>
  <si>
    <t>Всероссийские юношеские соревнования. В рамках подготовки к XII летней Спартакиаде учащихся России 2024 года</t>
  </si>
  <si>
    <t xml:space="preserve"> ВЮС  "Невские вертикали". В рамках подготовки к XII летней Спартакиаде учащихся России 2024 года</t>
  </si>
  <si>
    <t>Всероссийский турнир среди юношей и девушек  до 19 лет. В рамках подготовки к XII летней Спартакиаде учащихся России 2024 года</t>
  </si>
  <si>
    <t>Весеннее первенство Краснодарского края среди юношей и девушек до 17, 19 лет. В рамках подготовки к XII летней Спартакиаде учащихся России 2024 года</t>
  </si>
  <si>
    <t>Первенство ЮФО среди юношей и девушек до 19 лет. В рамках подготовки к XII летней Спартакиаде учащихся России 2024 года</t>
  </si>
  <si>
    <t>Всероссийский турнир "Мемориал памяти ЗТР И.Е.Шура" среди юношей и девушек до 15 лет. В рамках подготовки к XII летней Спартакиаде учащихся России 2024 года</t>
  </si>
  <si>
    <t>Межрегиональный этап   всероссийских соревнований  по гандболу среди юношей до 16 лет (2008 г.р.)(полуфинал) сезона 2022/2023года. В рамках подготовки к XII летней Спартакиаде учащихся России 2024 года</t>
  </si>
  <si>
    <t>Первенство России среди юношей и девушек до 17лет. В рамках подготовки к XII летней Спартакиаде учащихся России 2024 года</t>
  </si>
  <si>
    <t>Всероссийские соревнования среди юношей, девушек до 15 лет. В рамках подготовки к XII летней Спартакиаде учащихся России 2024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</si>
</sst>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%"/>
    <numFmt numFmtId="176" formatCode="[$-FC19]d\ mmmm\ yyyy\ &quot;г.&quot;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#,##0.0"/>
    <numFmt numFmtId="184" formatCode="0.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_р_._-;\-* #,##0_р_._-;_-* &quot;-&quot;??_р_._-;_-@_-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sz val="12"/>
      <name val="Arial Narrow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16" fontId="4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vertical="top" wrapText="1"/>
    </xf>
    <xf numFmtId="49" fontId="16" fillId="33" borderId="14" xfId="0" applyNumberFormat="1" applyFont="1" applyFill="1" applyBorder="1" applyAlignment="1">
      <alignment horizontal="center" vertical="top" wrapText="1"/>
    </xf>
    <xf numFmtId="174" fontId="16" fillId="33" borderId="14" xfId="0" applyNumberFormat="1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16" fillId="0" borderId="14" xfId="0" applyFont="1" applyFill="1" applyBorder="1" applyAlignment="1">
      <alignment horizontal="center" vertical="top" wrapText="1"/>
    </xf>
    <xf numFmtId="0" fontId="16" fillId="33" borderId="14" xfId="6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center" wrapText="1"/>
    </xf>
    <xf numFmtId="174" fontId="12" fillId="33" borderId="14" xfId="0" applyNumberFormat="1" applyFont="1" applyFill="1" applyBorder="1" applyAlignment="1">
      <alignment horizontal="center" vertical="top" wrapText="1"/>
    </xf>
    <xf numFmtId="16" fontId="16" fillId="33" borderId="14" xfId="0" applyNumberFormat="1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33" borderId="14" xfId="0" applyNumberFormat="1" applyFont="1" applyFill="1" applyBorder="1" applyAlignment="1">
      <alignment horizontal="center" vertical="top" wrapText="1"/>
    </xf>
    <xf numFmtId="0" fontId="16" fillId="33" borderId="14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16" fillId="33" borderId="14" xfId="0" applyFont="1" applyFill="1" applyBorder="1" applyAlignment="1">
      <alignment horizontal="left" vertical="center" wrapText="1"/>
    </xf>
    <xf numFmtId="49" fontId="16" fillId="33" borderId="14" xfId="0" applyNumberFormat="1" applyFont="1" applyFill="1" applyBorder="1" applyAlignment="1">
      <alignment horizontal="center" vertical="center" wrapText="1"/>
    </xf>
    <xf numFmtId="174" fontId="16" fillId="33" borderId="14" xfId="0" applyNumberFormat="1" applyFont="1" applyFill="1" applyBorder="1" applyAlignment="1">
      <alignment horizontal="center" vertical="center" wrapText="1"/>
    </xf>
    <xf numFmtId="14" fontId="16" fillId="33" borderId="14" xfId="0" applyNumberFormat="1" applyFont="1" applyFill="1" applyBorder="1" applyAlignment="1">
      <alignment horizontal="center" vertical="center" wrapText="1"/>
    </xf>
    <xf numFmtId="174" fontId="12" fillId="33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/>
    </xf>
    <xf numFmtId="0" fontId="16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74" fontId="16" fillId="0" borderId="14" xfId="0" applyNumberFormat="1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vertical="top"/>
    </xf>
    <xf numFmtId="16" fontId="16" fillId="33" borderId="14" xfId="0" applyNumberFormat="1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49" fontId="16" fillId="33" borderId="16" xfId="0" applyNumberFormat="1" applyFont="1" applyFill="1" applyBorder="1" applyAlignment="1">
      <alignment horizontal="center" vertical="center" wrapText="1"/>
    </xf>
    <xf numFmtId="14" fontId="16" fillId="33" borderId="14" xfId="0" applyNumberFormat="1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vertical="top" wrapText="1"/>
    </xf>
    <xf numFmtId="174" fontId="14" fillId="33" borderId="14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174" fontId="12" fillId="0" borderId="14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174" fontId="16" fillId="0" borderId="14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wrapText="1"/>
    </xf>
    <xf numFmtId="174" fontId="14" fillId="33" borderId="14" xfId="0" applyNumberFormat="1" applyFont="1" applyFill="1" applyBorder="1" applyAlignment="1">
      <alignment horizontal="center" wrapText="1"/>
    </xf>
    <xf numFmtId="174" fontId="16" fillId="33" borderId="14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vertical="center" wrapText="1"/>
    </xf>
    <xf numFmtId="0" fontId="29" fillId="33" borderId="14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174" fontId="16" fillId="33" borderId="16" xfId="0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174" fontId="12" fillId="33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vertical="top"/>
    </xf>
    <xf numFmtId="1" fontId="12" fillId="33" borderId="0" xfId="0" applyNumberFormat="1" applyFont="1" applyFill="1" applyBorder="1" applyAlignment="1">
      <alignment/>
    </xf>
    <xf numFmtId="174" fontId="12" fillId="33" borderId="0" xfId="0" applyNumberFormat="1" applyFont="1" applyFill="1" applyBorder="1" applyAlignment="1">
      <alignment horizontal="left"/>
    </xf>
    <xf numFmtId="174" fontId="12" fillId="0" borderId="0" xfId="0" applyNumberFormat="1" applyFont="1" applyFill="1" applyAlignment="1">
      <alignment horizontal="left"/>
    </xf>
    <xf numFmtId="174" fontId="16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left"/>
    </xf>
    <xf numFmtId="0" fontId="16" fillId="33" borderId="14" xfId="0" applyFont="1" applyFill="1" applyBorder="1" applyAlignment="1">
      <alignment horizontal="right" vertical="top" wrapText="1"/>
    </xf>
    <xf numFmtId="0" fontId="12" fillId="0" borderId="14" xfId="0" applyFont="1" applyFill="1" applyBorder="1" applyAlignment="1">
      <alignment horizontal="center" vertical="top"/>
    </xf>
    <xf numFmtId="174" fontId="12" fillId="0" borderId="14" xfId="0" applyNumberFormat="1" applyFont="1" applyFill="1" applyBorder="1" applyAlignment="1">
      <alignment horizontal="center" vertical="top"/>
    </xf>
    <xf numFmtId="0" fontId="26" fillId="33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74" fontId="16" fillId="33" borderId="15" xfId="0" applyNumberFormat="1" applyFont="1" applyFill="1" applyBorder="1" applyAlignment="1">
      <alignment horizontal="center" vertical="top" wrapText="1"/>
    </xf>
    <xf numFmtId="174" fontId="16" fillId="0" borderId="16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12" fillId="33" borderId="14" xfId="0" applyFont="1" applyFill="1" applyBorder="1" applyAlignment="1">
      <alignment horizontal="center" wrapText="1"/>
    </xf>
    <xf numFmtId="174" fontId="16" fillId="33" borderId="16" xfId="0" applyNumberFormat="1" applyFont="1" applyFill="1" applyBorder="1" applyAlignment="1">
      <alignment horizontal="center" vertical="center" wrapText="1"/>
    </xf>
    <xf numFmtId="174" fontId="16" fillId="34" borderId="14" xfId="0" applyNumberFormat="1" applyFont="1" applyFill="1" applyBorder="1" applyAlignment="1">
      <alignment horizontal="center" vertical="top" wrapText="1"/>
    </xf>
    <xf numFmtId="174" fontId="65" fillId="33" borderId="14" xfId="0" applyNumberFormat="1" applyFont="1" applyFill="1" applyBorder="1" applyAlignment="1">
      <alignment horizontal="center" vertical="top" wrapText="1"/>
    </xf>
    <xf numFmtId="174" fontId="16" fillId="0" borderId="0" xfId="0" applyNumberFormat="1" applyFont="1" applyFill="1" applyAlignment="1">
      <alignment vertical="top"/>
    </xf>
    <xf numFmtId="174" fontId="16" fillId="33" borderId="0" xfId="0" applyNumberFormat="1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/>
    </xf>
    <xf numFmtId="174" fontId="16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34" borderId="14" xfId="0" applyFont="1" applyFill="1" applyBorder="1" applyAlignment="1">
      <alignment vertical="top" wrapText="1"/>
    </xf>
    <xf numFmtId="49" fontId="16" fillId="34" borderId="14" xfId="0" applyNumberFormat="1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top" wrapText="1"/>
    </xf>
    <xf numFmtId="174" fontId="16" fillId="34" borderId="14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left" vertical="top" wrapText="1"/>
    </xf>
    <xf numFmtId="0" fontId="12" fillId="34" borderId="14" xfId="0" applyFont="1" applyFill="1" applyBorder="1" applyAlignment="1">
      <alignment horizontal="center" vertical="top" wrapText="1"/>
    </xf>
    <xf numFmtId="174" fontId="12" fillId="34" borderId="14" xfId="0" applyNumberFormat="1" applyFont="1" applyFill="1" applyBorder="1" applyAlignment="1">
      <alignment horizontal="center" vertical="center" wrapText="1"/>
    </xf>
    <xf numFmtId="174" fontId="12" fillId="0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74" fontId="28" fillId="0" borderId="15" xfId="0" applyNumberFormat="1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49" fontId="16" fillId="0" borderId="14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174" fontId="16" fillId="34" borderId="14" xfId="0" applyNumberFormat="1" applyFont="1" applyFill="1" applyBorder="1" applyAlignment="1">
      <alignment vertical="center" wrapText="1"/>
    </xf>
    <xf numFmtId="0" fontId="28" fillId="0" borderId="14" xfId="15" applyFont="1" applyFill="1" applyBorder="1" applyAlignment="1">
      <alignment horizontal="left" vertical="top"/>
    </xf>
    <xf numFmtId="0" fontId="29" fillId="0" borderId="14" xfId="0" applyFont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top" wrapText="1"/>
    </xf>
    <xf numFmtId="0" fontId="16" fillId="34" borderId="16" xfId="0" applyFont="1" applyFill="1" applyBorder="1" applyAlignment="1">
      <alignment horizontal="center" vertical="top" wrapText="1"/>
    </xf>
    <xf numFmtId="0" fontId="14" fillId="34" borderId="15" xfId="0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28" fillId="0" borderId="15" xfId="0" applyFont="1" applyBorder="1" applyAlignment="1">
      <alignment horizontal="center" vertical="top" wrapText="1"/>
    </xf>
    <xf numFmtId="16" fontId="16" fillId="0" borderId="14" xfId="0" applyNumberFormat="1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6" fillId="0" borderId="14" xfId="0" applyFont="1" applyBorder="1" applyAlignment="1">
      <alignment vertical="top"/>
    </xf>
    <xf numFmtId="0" fontId="0" fillId="0" borderId="14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top" wrapText="1"/>
    </xf>
    <xf numFmtId="0" fontId="66" fillId="0" borderId="19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/>
    </xf>
    <xf numFmtId="0" fontId="66" fillId="0" borderId="2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66" fillId="0" borderId="22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vertical="center" wrapText="1"/>
    </xf>
    <xf numFmtId="0" fontId="66" fillId="35" borderId="14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vertical="center" wrapText="1"/>
    </xf>
    <xf numFmtId="0" fontId="67" fillId="35" borderId="1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12" fillId="33" borderId="14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left" vertical="top" wrapText="1"/>
    </xf>
    <xf numFmtId="0" fontId="68" fillId="35" borderId="14" xfId="0" applyFont="1" applyFill="1" applyBorder="1" applyAlignment="1">
      <alignment vertical="center" wrapText="1"/>
    </xf>
    <xf numFmtId="0" fontId="12" fillId="0" borderId="14" xfId="0" applyFont="1" applyBorder="1" applyAlignment="1">
      <alignment vertical="top" wrapText="1"/>
    </xf>
    <xf numFmtId="0" fontId="12" fillId="33" borderId="15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33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16" fillId="33" borderId="0" xfId="0" applyFont="1" applyFill="1" applyBorder="1" applyAlignment="1">
      <alignment vertical="top" wrapText="1"/>
    </xf>
    <xf numFmtId="174" fontId="16" fillId="0" borderId="0" xfId="0" applyNumberFormat="1" applyFont="1" applyFill="1" applyBorder="1" applyAlignment="1">
      <alignment/>
    </xf>
    <xf numFmtId="0" fontId="16" fillId="33" borderId="17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vertical="top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4" fontId="16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center" wrapText="1"/>
    </xf>
    <xf numFmtId="0" fontId="16" fillId="33" borderId="25" xfId="0" applyFont="1" applyFill="1" applyBorder="1" applyAlignment="1">
      <alignment horizontal="right" vertical="top" wrapText="1"/>
    </xf>
    <xf numFmtId="0" fontId="16" fillId="33" borderId="24" xfId="0" applyFont="1" applyFill="1" applyBorder="1" applyAlignment="1">
      <alignment horizontal="right" vertical="top" wrapText="1"/>
    </xf>
    <xf numFmtId="0" fontId="16" fillId="33" borderId="11" xfId="0" applyFont="1" applyFill="1" applyBorder="1" applyAlignment="1">
      <alignment horizontal="right" vertical="top" wrapText="1"/>
    </xf>
    <xf numFmtId="0" fontId="27" fillId="33" borderId="25" xfId="0" applyFont="1" applyFill="1" applyBorder="1" applyAlignment="1">
      <alignment horizontal="center" vertical="top" wrapText="1"/>
    </xf>
    <xf numFmtId="0" fontId="27" fillId="33" borderId="24" xfId="0" applyFont="1" applyFill="1" applyBorder="1" applyAlignment="1">
      <alignment horizontal="center" vertical="top" wrapText="1"/>
    </xf>
    <xf numFmtId="0" fontId="27" fillId="33" borderId="1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right" vertical="top" wrapText="1"/>
    </xf>
    <xf numFmtId="0" fontId="14" fillId="0" borderId="25" xfId="0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16" fillId="33" borderId="16" xfId="0" applyFont="1" applyFill="1" applyBorder="1" applyAlignment="1">
      <alignment horizontal="right" vertical="top" wrapText="1"/>
    </xf>
    <xf numFmtId="0" fontId="16" fillId="34" borderId="14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top" wrapText="1"/>
    </xf>
    <xf numFmtId="0" fontId="12" fillId="33" borderId="24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7"/>
  <sheetViews>
    <sheetView tabSelected="1" view="pageBreakPreview" zoomScaleSheetLayoutView="100" zoomScalePageLayoutView="175" workbookViewId="0" topLeftCell="A268">
      <selection activeCell="G276" sqref="G276"/>
    </sheetView>
  </sheetViews>
  <sheetFormatPr defaultColWidth="8.75390625" defaultRowHeight="12.75"/>
  <cols>
    <col min="1" max="1" width="3.75390625" style="11" customWidth="1"/>
    <col min="2" max="2" width="69.75390625" style="22" customWidth="1"/>
    <col min="3" max="3" width="12.50390625" style="11" customWidth="1"/>
    <col min="4" max="4" width="15.75390625" style="10" customWidth="1"/>
    <col min="5" max="5" width="18.75390625" style="11" customWidth="1"/>
    <col min="6" max="6" width="11.75390625" style="12" bestFit="1" customWidth="1"/>
    <col min="7" max="7" width="9.25390625" style="12" customWidth="1"/>
    <col min="8" max="8" width="9.00390625" style="12" customWidth="1"/>
    <col min="9" max="9" width="0.2421875" style="12" hidden="1" customWidth="1"/>
    <col min="10" max="10" width="13.00390625" style="12" hidden="1" customWidth="1"/>
    <col min="11" max="11" width="17.50390625" style="9" customWidth="1"/>
    <col min="12" max="12" width="0.2421875" style="12" hidden="1" customWidth="1"/>
    <col min="13" max="16384" width="8.75390625" style="12" customWidth="1"/>
  </cols>
  <sheetData>
    <row r="1" spans="1:12" ht="18" customHeight="1">
      <c r="A1" s="238" t="s">
        <v>6</v>
      </c>
      <c r="B1" s="235" t="s">
        <v>27</v>
      </c>
      <c r="C1" s="235" t="s">
        <v>28</v>
      </c>
      <c r="D1" s="235" t="s">
        <v>29</v>
      </c>
      <c r="E1" s="235" t="s">
        <v>30</v>
      </c>
      <c r="F1" s="235" t="s">
        <v>31</v>
      </c>
      <c r="G1" s="235"/>
      <c r="H1" s="235"/>
      <c r="I1" s="235"/>
      <c r="J1" s="235"/>
      <c r="K1" s="235" t="s">
        <v>35</v>
      </c>
      <c r="L1" s="16"/>
    </row>
    <row r="2" spans="1:12" ht="38.25" customHeight="1">
      <c r="A2" s="239"/>
      <c r="B2" s="235"/>
      <c r="C2" s="235"/>
      <c r="D2" s="235"/>
      <c r="E2" s="235"/>
      <c r="F2" s="83" t="s">
        <v>32</v>
      </c>
      <c r="G2" s="83" t="s">
        <v>33</v>
      </c>
      <c r="H2" s="83" t="s">
        <v>34</v>
      </c>
      <c r="I2" s="44" t="s">
        <v>8</v>
      </c>
      <c r="J2" s="44" t="s">
        <v>51</v>
      </c>
      <c r="K2" s="235"/>
      <c r="L2" s="6" t="s">
        <v>8</v>
      </c>
    </row>
    <row r="3" spans="1:12" ht="15.75" customHeight="1">
      <c r="A3" s="53">
        <v>1</v>
      </c>
      <c r="B3" s="44">
        <v>2</v>
      </c>
      <c r="C3" s="61">
        <v>3</v>
      </c>
      <c r="D3" s="61">
        <v>4</v>
      </c>
      <c r="E3" s="61">
        <v>5</v>
      </c>
      <c r="F3" s="62" t="s">
        <v>3</v>
      </c>
      <c r="G3" s="62" t="s">
        <v>7</v>
      </c>
      <c r="H3" s="62" t="s">
        <v>4</v>
      </c>
      <c r="I3" s="62" t="s">
        <v>5</v>
      </c>
      <c r="J3" s="62" t="s">
        <v>5</v>
      </c>
      <c r="K3" s="62" t="s">
        <v>5</v>
      </c>
      <c r="L3" s="8"/>
    </row>
    <row r="4" spans="1:12" ht="15">
      <c r="A4" s="53"/>
      <c r="B4" s="236" t="s">
        <v>148</v>
      </c>
      <c r="C4" s="236"/>
      <c r="D4" s="236"/>
      <c r="E4" s="236"/>
      <c r="F4" s="236"/>
      <c r="G4" s="236"/>
      <c r="H4" s="236"/>
      <c r="I4" s="44"/>
      <c r="J4" s="44"/>
      <c r="K4" s="44"/>
      <c r="L4" s="14"/>
    </row>
    <row r="5" spans="1:12" ht="29.25" customHeight="1">
      <c r="A5" s="191">
        <v>1</v>
      </c>
      <c r="B5" s="50" t="s">
        <v>310</v>
      </c>
      <c r="C5" s="192">
        <v>4</v>
      </c>
      <c r="D5" s="192" t="s">
        <v>10</v>
      </c>
      <c r="E5" s="192" t="s">
        <v>18</v>
      </c>
      <c r="F5" s="192">
        <v>18</v>
      </c>
      <c r="G5" s="192">
        <v>1</v>
      </c>
      <c r="H5" s="192">
        <v>19</v>
      </c>
      <c r="I5" s="44"/>
      <c r="J5" s="44"/>
      <c r="K5" s="47"/>
      <c r="L5" s="30"/>
    </row>
    <row r="6" spans="1:12" ht="33.75" customHeight="1">
      <c r="A6" s="191">
        <v>2</v>
      </c>
      <c r="B6" s="50" t="s">
        <v>311</v>
      </c>
      <c r="C6" s="192">
        <v>3</v>
      </c>
      <c r="D6" s="192" t="s">
        <v>10</v>
      </c>
      <c r="E6" s="192" t="s">
        <v>9</v>
      </c>
      <c r="F6" s="192">
        <v>18</v>
      </c>
      <c r="G6" s="192">
        <v>1</v>
      </c>
      <c r="H6" s="192">
        <v>19</v>
      </c>
      <c r="I6" s="44"/>
      <c r="J6" s="44"/>
      <c r="K6" s="47"/>
      <c r="L6" s="30"/>
    </row>
    <row r="7" spans="1:12" ht="30.75">
      <c r="A7" s="191">
        <v>3</v>
      </c>
      <c r="B7" s="50" t="s">
        <v>312</v>
      </c>
      <c r="C7" s="192">
        <v>6</v>
      </c>
      <c r="D7" s="192" t="s">
        <v>10</v>
      </c>
      <c r="E7" s="192" t="s">
        <v>313</v>
      </c>
      <c r="F7" s="192">
        <v>18</v>
      </c>
      <c r="G7" s="192">
        <v>1</v>
      </c>
      <c r="H7" s="192">
        <v>19</v>
      </c>
      <c r="I7" s="44"/>
      <c r="J7" s="44"/>
      <c r="K7" s="47"/>
      <c r="L7" s="30"/>
    </row>
    <row r="8" spans="1:12" ht="33" customHeight="1">
      <c r="A8" s="191">
        <v>4</v>
      </c>
      <c r="B8" s="50" t="s">
        <v>314</v>
      </c>
      <c r="C8" s="192">
        <v>3</v>
      </c>
      <c r="D8" s="192" t="s">
        <v>10</v>
      </c>
      <c r="E8" s="192" t="s">
        <v>9</v>
      </c>
      <c r="F8" s="192">
        <v>18</v>
      </c>
      <c r="G8" s="192">
        <v>1</v>
      </c>
      <c r="H8" s="192">
        <v>19</v>
      </c>
      <c r="I8" s="44"/>
      <c r="J8" s="44"/>
      <c r="K8" s="58"/>
      <c r="L8" s="30"/>
    </row>
    <row r="9" spans="1:12" ht="48" customHeight="1">
      <c r="A9" s="191">
        <v>5</v>
      </c>
      <c r="B9" s="201" t="s">
        <v>374</v>
      </c>
      <c r="C9" s="192">
        <v>10</v>
      </c>
      <c r="D9" s="192" t="s">
        <v>54</v>
      </c>
      <c r="E9" s="192" t="s">
        <v>315</v>
      </c>
      <c r="F9" s="192">
        <v>12</v>
      </c>
      <c r="G9" s="192">
        <v>1</v>
      </c>
      <c r="H9" s="192">
        <v>13</v>
      </c>
      <c r="I9" s="56"/>
      <c r="J9" s="56"/>
      <c r="K9" s="47">
        <v>265600</v>
      </c>
      <c r="L9" s="30"/>
    </row>
    <row r="10" spans="1:12" ht="31.5" customHeight="1">
      <c r="A10" s="191">
        <v>6</v>
      </c>
      <c r="B10" s="50" t="s">
        <v>316</v>
      </c>
      <c r="C10" s="192">
        <v>10</v>
      </c>
      <c r="D10" s="192" t="s">
        <v>54</v>
      </c>
      <c r="E10" s="192" t="s">
        <v>317</v>
      </c>
      <c r="F10" s="192">
        <v>16</v>
      </c>
      <c r="G10" s="192">
        <v>1</v>
      </c>
      <c r="H10" s="192">
        <v>17</v>
      </c>
      <c r="I10" s="56"/>
      <c r="J10" s="56"/>
      <c r="K10" s="130"/>
      <c r="L10" s="30"/>
    </row>
    <row r="11" spans="1:12" ht="31.5" customHeight="1">
      <c r="A11" s="191">
        <v>7</v>
      </c>
      <c r="B11" s="48" t="s">
        <v>318</v>
      </c>
      <c r="C11" s="44">
        <v>3</v>
      </c>
      <c r="D11" s="44" t="s">
        <v>54</v>
      </c>
      <c r="E11" s="46" t="s">
        <v>9</v>
      </c>
      <c r="F11" s="54">
        <v>18</v>
      </c>
      <c r="G11" s="43">
        <v>1</v>
      </c>
      <c r="H11" s="43">
        <v>19</v>
      </c>
      <c r="I11" s="56"/>
      <c r="J11" s="56"/>
      <c r="K11" s="47"/>
      <c r="L11" s="30"/>
    </row>
    <row r="12" spans="1:12" ht="32.25" customHeight="1">
      <c r="A12" s="191">
        <v>8</v>
      </c>
      <c r="B12" s="50" t="s">
        <v>319</v>
      </c>
      <c r="C12" s="192">
        <v>10</v>
      </c>
      <c r="D12" s="192" t="s">
        <v>54</v>
      </c>
      <c r="E12" s="192" t="s">
        <v>45</v>
      </c>
      <c r="F12" s="192">
        <v>16</v>
      </c>
      <c r="G12" s="192">
        <v>1</v>
      </c>
      <c r="H12" s="192">
        <v>17</v>
      </c>
      <c r="I12" s="44"/>
      <c r="J12" s="44"/>
      <c r="K12" s="47"/>
      <c r="L12" s="30"/>
    </row>
    <row r="13" spans="1:12" ht="30.75">
      <c r="A13" s="191">
        <v>9</v>
      </c>
      <c r="B13" s="50" t="s">
        <v>202</v>
      </c>
      <c r="C13" s="44">
        <v>6</v>
      </c>
      <c r="D13" s="44" t="s">
        <v>54</v>
      </c>
      <c r="E13" s="46" t="s">
        <v>37</v>
      </c>
      <c r="F13" s="54">
        <v>18</v>
      </c>
      <c r="G13" s="43">
        <v>1</v>
      </c>
      <c r="H13" s="192">
        <v>19</v>
      </c>
      <c r="I13" s="44"/>
      <c r="J13" s="44"/>
      <c r="K13" s="47"/>
      <c r="L13" s="30"/>
    </row>
    <row r="14" spans="1:12" ht="30.75">
      <c r="A14" s="191">
        <v>10</v>
      </c>
      <c r="B14" s="50" t="s">
        <v>320</v>
      </c>
      <c r="C14" s="44">
        <v>4</v>
      </c>
      <c r="D14" s="44" t="s">
        <v>54</v>
      </c>
      <c r="E14" s="192" t="s">
        <v>9</v>
      </c>
      <c r="F14" s="54">
        <v>36</v>
      </c>
      <c r="G14" s="43">
        <v>2</v>
      </c>
      <c r="H14" s="43">
        <v>38</v>
      </c>
      <c r="I14" s="44"/>
      <c r="J14" s="44"/>
      <c r="K14" s="130"/>
      <c r="L14" s="30"/>
    </row>
    <row r="15" spans="1:12" ht="30.75">
      <c r="A15" s="191">
        <v>11</v>
      </c>
      <c r="B15" s="48" t="s">
        <v>318</v>
      </c>
      <c r="C15" s="44">
        <v>3</v>
      </c>
      <c r="D15" s="44" t="s">
        <v>16</v>
      </c>
      <c r="E15" s="46" t="s">
        <v>9</v>
      </c>
      <c r="F15" s="54">
        <v>18</v>
      </c>
      <c r="G15" s="43">
        <v>1</v>
      </c>
      <c r="H15" s="43">
        <v>19</v>
      </c>
      <c r="I15" s="44"/>
      <c r="J15" s="44"/>
      <c r="K15" s="47"/>
      <c r="L15" s="30"/>
    </row>
    <row r="16" spans="1:12" ht="15">
      <c r="A16" s="191">
        <v>12</v>
      </c>
      <c r="B16" s="48" t="s">
        <v>321</v>
      </c>
      <c r="C16" s="44">
        <v>4</v>
      </c>
      <c r="D16" s="44" t="s">
        <v>16</v>
      </c>
      <c r="E16" s="46" t="s">
        <v>9</v>
      </c>
      <c r="F16" s="54">
        <v>18</v>
      </c>
      <c r="G16" s="43">
        <v>1</v>
      </c>
      <c r="H16" s="43">
        <v>19</v>
      </c>
      <c r="I16" s="44"/>
      <c r="J16" s="44"/>
      <c r="K16" s="47"/>
      <c r="L16" s="30"/>
    </row>
    <row r="17" spans="1:12" ht="30.75">
      <c r="A17" s="191">
        <v>13</v>
      </c>
      <c r="B17" s="50" t="s">
        <v>322</v>
      </c>
      <c r="C17" s="192">
        <v>10</v>
      </c>
      <c r="D17" s="192" t="s">
        <v>323</v>
      </c>
      <c r="E17" s="192" t="s">
        <v>315</v>
      </c>
      <c r="F17" s="192">
        <v>10</v>
      </c>
      <c r="G17" s="192">
        <v>1</v>
      </c>
      <c r="H17" s="192">
        <v>11</v>
      </c>
      <c r="I17" s="44"/>
      <c r="J17" s="44"/>
      <c r="K17" s="130"/>
      <c r="L17" s="30"/>
    </row>
    <row r="18" spans="1:12" ht="30.75">
      <c r="A18" s="191">
        <v>14</v>
      </c>
      <c r="B18" s="48" t="s">
        <v>324</v>
      </c>
      <c r="C18" s="44">
        <v>2</v>
      </c>
      <c r="D18" s="44" t="s">
        <v>11</v>
      </c>
      <c r="E18" s="46" t="s">
        <v>9</v>
      </c>
      <c r="F18" s="54">
        <v>18</v>
      </c>
      <c r="G18" s="43">
        <v>1</v>
      </c>
      <c r="H18" s="43">
        <v>19</v>
      </c>
      <c r="I18" s="44"/>
      <c r="J18" s="44"/>
      <c r="K18" s="47"/>
      <c r="L18" s="30"/>
    </row>
    <row r="19" spans="1:12" ht="15">
      <c r="A19" s="191">
        <v>15</v>
      </c>
      <c r="B19" s="48" t="s">
        <v>325</v>
      </c>
      <c r="C19" s="44">
        <v>4</v>
      </c>
      <c r="D19" s="44" t="s">
        <v>11</v>
      </c>
      <c r="E19" s="46" t="s">
        <v>9</v>
      </c>
      <c r="F19" s="54">
        <v>36</v>
      </c>
      <c r="G19" s="43">
        <v>2</v>
      </c>
      <c r="H19" s="43">
        <v>38</v>
      </c>
      <c r="I19" s="44"/>
      <c r="J19" s="44"/>
      <c r="K19" s="47"/>
      <c r="L19" s="30"/>
    </row>
    <row r="20" spans="1:12" ht="30.75">
      <c r="A20" s="191">
        <v>16</v>
      </c>
      <c r="B20" s="48" t="s">
        <v>326</v>
      </c>
      <c r="C20" s="44">
        <v>3</v>
      </c>
      <c r="D20" s="44" t="s">
        <v>327</v>
      </c>
      <c r="E20" s="46" t="s">
        <v>9</v>
      </c>
      <c r="F20" s="54">
        <v>96</v>
      </c>
      <c r="G20" s="43">
        <v>3</v>
      </c>
      <c r="H20" s="43">
        <v>99</v>
      </c>
      <c r="I20" s="56"/>
      <c r="J20" s="56"/>
      <c r="K20" s="130"/>
      <c r="L20" s="30"/>
    </row>
    <row r="21" spans="1:12" ht="18" customHeight="1">
      <c r="A21" s="191">
        <v>17</v>
      </c>
      <c r="B21" s="48" t="s">
        <v>328</v>
      </c>
      <c r="C21" s="44">
        <v>3</v>
      </c>
      <c r="D21" s="44" t="s">
        <v>327</v>
      </c>
      <c r="E21" s="46" t="s">
        <v>9</v>
      </c>
      <c r="F21" s="54">
        <v>32</v>
      </c>
      <c r="G21" s="43">
        <v>2</v>
      </c>
      <c r="H21" s="43">
        <v>34</v>
      </c>
      <c r="I21" s="56"/>
      <c r="J21" s="56"/>
      <c r="K21" s="58"/>
      <c r="L21" s="30"/>
    </row>
    <row r="22" spans="1:12" ht="15">
      <c r="A22" s="191">
        <v>18</v>
      </c>
      <c r="B22" s="48" t="s">
        <v>329</v>
      </c>
      <c r="C22" s="44">
        <v>4</v>
      </c>
      <c r="D22" s="44" t="s">
        <v>176</v>
      </c>
      <c r="E22" s="46" t="s">
        <v>9</v>
      </c>
      <c r="F22" s="54">
        <v>32</v>
      </c>
      <c r="G22" s="43">
        <v>2</v>
      </c>
      <c r="H22" s="43">
        <v>34</v>
      </c>
      <c r="I22" s="44"/>
      <c r="J22" s="44"/>
      <c r="K22" s="130"/>
      <c r="L22" s="30"/>
    </row>
    <row r="23" spans="1:12" ht="30.75">
      <c r="A23" s="191">
        <v>19</v>
      </c>
      <c r="B23" s="48" t="s">
        <v>181</v>
      </c>
      <c r="C23" s="44">
        <v>4</v>
      </c>
      <c r="D23" s="44" t="s">
        <v>14</v>
      </c>
      <c r="E23" s="46" t="s">
        <v>179</v>
      </c>
      <c r="F23" s="54">
        <v>72</v>
      </c>
      <c r="G23" s="43">
        <v>3</v>
      </c>
      <c r="H23" s="43">
        <v>75</v>
      </c>
      <c r="I23" s="56"/>
      <c r="J23" s="56"/>
      <c r="K23" s="58"/>
      <c r="L23" s="30"/>
    </row>
    <row r="24" spans="1:12" ht="30.75">
      <c r="A24" s="191">
        <v>20</v>
      </c>
      <c r="B24" s="48" t="s">
        <v>330</v>
      </c>
      <c r="C24" s="44">
        <v>8</v>
      </c>
      <c r="D24" s="44" t="s">
        <v>14</v>
      </c>
      <c r="E24" s="46" t="s">
        <v>37</v>
      </c>
      <c r="F24" s="54">
        <v>10</v>
      </c>
      <c r="G24" s="43">
        <v>1</v>
      </c>
      <c r="H24" s="43">
        <v>11</v>
      </c>
      <c r="I24" s="56"/>
      <c r="J24" s="56"/>
      <c r="K24" s="130"/>
      <c r="L24" s="30"/>
    </row>
    <row r="25" spans="1:12" ht="30.75">
      <c r="A25" s="191">
        <v>21</v>
      </c>
      <c r="B25" s="48" t="s">
        <v>331</v>
      </c>
      <c r="C25" s="44">
        <v>8</v>
      </c>
      <c r="D25" s="44" t="s">
        <v>14</v>
      </c>
      <c r="E25" s="46" t="s">
        <v>45</v>
      </c>
      <c r="F25" s="54">
        <v>16</v>
      </c>
      <c r="G25" s="43">
        <v>1</v>
      </c>
      <c r="H25" s="43">
        <v>17</v>
      </c>
      <c r="I25" s="56"/>
      <c r="J25" s="56"/>
      <c r="K25" s="58"/>
      <c r="L25" s="30"/>
    </row>
    <row r="26" spans="1:12" ht="46.5" customHeight="1">
      <c r="A26" s="191">
        <v>22</v>
      </c>
      <c r="B26" s="48" t="s">
        <v>332</v>
      </c>
      <c r="C26" s="44">
        <v>8</v>
      </c>
      <c r="D26" s="44" t="s">
        <v>14</v>
      </c>
      <c r="E26" s="46" t="s">
        <v>317</v>
      </c>
      <c r="F26" s="54">
        <v>16</v>
      </c>
      <c r="G26" s="43">
        <v>1</v>
      </c>
      <c r="H26" s="43">
        <v>17</v>
      </c>
      <c r="I26" s="56"/>
      <c r="J26" s="56"/>
      <c r="K26" s="58"/>
      <c r="L26" s="30"/>
    </row>
    <row r="27" spans="1:12" ht="30.75" customHeight="1">
      <c r="A27" s="191">
        <v>23</v>
      </c>
      <c r="B27" s="48" t="s">
        <v>333</v>
      </c>
      <c r="C27" s="44">
        <v>6</v>
      </c>
      <c r="D27" s="44" t="s">
        <v>14</v>
      </c>
      <c r="E27" s="46" t="s">
        <v>62</v>
      </c>
      <c r="F27" s="54">
        <v>16</v>
      </c>
      <c r="G27" s="43">
        <v>2</v>
      </c>
      <c r="H27" s="43">
        <v>18</v>
      </c>
      <c r="I27" s="56"/>
      <c r="J27" s="56"/>
      <c r="K27" s="58"/>
      <c r="L27" s="30"/>
    </row>
    <row r="28" spans="1:12" ht="17.25" customHeight="1">
      <c r="A28" s="191">
        <v>24</v>
      </c>
      <c r="B28" s="48" t="s">
        <v>334</v>
      </c>
      <c r="C28" s="44">
        <v>10</v>
      </c>
      <c r="D28" s="44" t="s">
        <v>11</v>
      </c>
      <c r="E28" s="46" t="s">
        <v>180</v>
      </c>
      <c r="F28" s="54">
        <v>3</v>
      </c>
      <c r="G28" s="43"/>
      <c r="H28" s="43">
        <v>3</v>
      </c>
      <c r="I28" s="56"/>
      <c r="J28" s="56"/>
      <c r="K28" s="58"/>
      <c r="L28" s="30"/>
    </row>
    <row r="29" spans="1:12" ht="31.5" customHeight="1">
      <c r="A29" s="191">
        <v>25</v>
      </c>
      <c r="B29" s="48" t="s">
        <v>181</v>
      </c>
      <c r="C29" s="44">
        <v>4</v>
      </c>
      <c r="D29" s="44" t="s">
        <v>11</v>
      </c>
      <c r="E29" s="46" t="s">
        <v>179</v>
      </c>
      <c r="F29" s="54">
        <v>72</v>
      </c>
      <c r="G29" s="43">
        <v>3</v>
      </c>
      <c r="H29" s="43">
        <v>75</v>
      </c>
      <c r="I29" s="56"/>
      <c r="J29" s="56"/>
      <c r="K29" s="58"/>
      <c r="L29" s="30"/>
    </row>
    <row r="30" spans="1:12" ht="33.75" customHeight="1">
      <c r="A30" s="191">
        <v>26</v>
      </c>
      <c r="B30" s="48" t="s">
        <v>335</v>
      </c>
      <c r="C30" s="44">
        <v>4</v>
      </c>
      <c r="D30" s="44" t="s">
        <v>14</v>
      </c>
      <c r="E30" s="46" t="s">
        <v>336</v>
      </c>
      <c r="F30" s="54">
        <v>32</v>
      </c>
      <c r="G30" s="43">
        <v>2</v>
      </c>
      <c r="H30" s="43">
        <v>34</v>
      </c>
      <c r="I30" s="56"/>
      <c r="J30" s="56"/>
      <c r="K30" s="47">
        <v>14000</v>
      </c>
      <c r="L30" s="30"/>
    </row>
    <row r="31" spans="1:12" ht="29.25" customHeight="1">
      <c r="A31" s="191">
        <v>27</v>
      </c>
      <c r="B31" s="48" t="s">
        <v>182</v>
      </c>
      <c r="C31" s="44">
        <v>5</v>
      </c>
      <c r="D31" s="44" t="s">
        <v>17</v>
      </c>
      <c r="E31" s="46" t="s">
        <v>9</v>
      </c>
      <c r="F31" s="54">
        <v>20</v>
      </c>
      <c r="G31" s="43">
        <v>2</v>
      </c>
      <c r="H31" s="43">
        <v>22</v>
      </c>
      <c r="I31" s="56"/>
      <c r="J31" s="56"/>
      <c r="K31" s="130"/>
      <c r="L31" s="30"/>
    </row>
    <row r="32" spans="1:12" ht="30" customHeight="1">
      <c r="A32" s="191">
        <v>28</v>
      </c>
      <c r="B32" s="48" t="s">
        <v>183</v>
      </c>
      <c r="C32" s="44">
        <v>7</v>
      </c>
      <c r="D32" s="44" t="s">
        <v>184</v>
      </c>
      <c r="E32" s="46" t="s">
        <v>45</v>
      </c>
      <c r="F32" s="54">
        <v>32</v>
      </c>
      <c r="G32" s="43">
        <v>2</v>
      </c>
      <c r="H32" s="43">
        <v>34</v>
      </c>
      <c r="I32" s="56"/>
      <c r="J32" s="56"/>
      <c r="K32" s="58"/>
      <c r="L32" s="30"/>
    </row>
    <row r="33" spans="1:12" ht="30" customHeight="1">
      <c r="A33" s="191">
        <v>29</v>
      </c>
      <c r="B33" s="48" t="s">
        <v>337</v>
      </c>
      <c r="C33" s="44">
        <v>4</v>
      </c>
      <c r="D33" s="44" t="s">
        <v>338</v>
      </c>
      <c r="E33" s="46" t="s">
        <v>9</v>
      </c>
      <c r="F33" s="54">
        <v>16</v>
      </c>
      <c r="G33" s="43">
        <v>1</v>
      </c>
      <c r="H33" s="43">
        <v>17</v>
      </c>
      <c r="I33" s="56"/>
      <c r="J33" s="56"/>
      <c r="K33" s="58"/>
      <c r="L33" s="30"/>
    </row>
    <row r="34" spans="1:12" ht="30" customHeight="1">
      <c r="A34" s="191">
        <v>30</v>
      </c>
      <c r="B34" s="48" t="s">
        <v>339</v>
      </c>
      <c r="C34" s="44">
        <v>4</v>
      </c>
      <c r="D34" s="44" t="s">
        <v>338</v>
      </c>
      <c r="E34" s="46" t="s">
        <v>9</v>
      </c>
      <c r="F34" s="54">
        <v>16</v>
      </c>
      <c r="G34" s="43">
        <v>1</v>
      </c>
      <c r="H34" s="43">
        <v>17</v>
      </c>
      <c r="I34" s="56"/>
      <c r="J34" s="56"/>
      <c r="K34" s="58"/>
      <c r="L34" s="30"/>
    </row>
    <row r="35" spans="1:12" ht="15">
      <c r="A35" s="191">
        <v>31</v>
      </c>
      <c r="B35" s="48" t="s">
        <v>340</v>
      </c>
      <c r="C35" s="44">
        <v>5</v>
      </c>
      <c r="D35" s="44" t="s">
        <v>338</v>
      </c>
      <c r="E35" s="46" t="s">
        <v>9</v>
      </c>
      <c r="F35" s="54">
        <v>16</v>
      </c>
      <c r="G35" s="43">
        <v>1</v>
      </c>
      <c r="H35" s="43">
        <v>17</v>
      </c>
      <c r="I35" s="56"/>
      <c r="J35" s="56"/>
      <c r="K35" s="58"/>
      <c r="L35" s="30"/>
    </row>
    <row r="36" spans="1:12" ht="46.5">
      <c r="A36" s="191">
        <v>32</v>
      </c>
      <c r="B36" s="48" t="s">
        <v>341</v>
      </c>
      <c r="C36" s="44">
        <v>24</v>
      </c>
      <c r="D36" s="44" t="s">
        <v>83</v>
      </c>
      <c r="E36" s="46" t="s">
        <v>9</v>
      </c>
      <c r="F36" s="54">
        <v>77</v>
      </c>
      <c r="G36" s="43">
        <v>3</v>
      </c>
      <c r="H36" s="43">
        <v>80</v>
      </c>
      <c r="I36" s="56"/>
      <c r="J36" s="56"/>
      <c r="K36" s="58"/>
      <c r="L36" s="30"/>
    </row>
    <row r="37" spans="1:12" ht="15">
      <c r="A37" s="191">
        <v>33</v>
      </c>
      <c r="B37" s="48" t="s">
        <v>342</v>
      </c>
      <c r="C37" s="44">
        <v>5</v>
      </c>
      <c r="D37" s="44" t="s">
        <v>83</v>
      </c>
      <c r="E37" s="46" t="s">
        <v>185</v>
      </c>
      <c r="F37" s="54">
        <v>18</v>
      </c>
      <c r="G37" s="43">
        <v>1</v>
      </c>
      <c r="H37" s="43">
        <v>19</v>
      </c>
      <c r="I37" s="56"/>
      <c r="J37" s="56"/>
      <c r="K37" s="130"/>
      <c r="L37" s="30"/>
    </row>
    <row r="38" spans="1:12" ht="46.5">
      <c r="A38" s="191">
        <v>34</v>
      </c>
      <c r="B38" s="48" t="s">
        <v>343</v>
      </c>
      <c r="C38" s="44">
        <v>3</v>
      </c>
      <c r="D38" s="44" t="s">
        <v>15</v>
      </c>
      <c r="E38" s="46" t="s">
        <v>344</v>
      </c>
      <c r="F38" s="54">
        <v>32</v>
      </c>
      <c r="G38" s="43">
        <v>3</v>
      </c>
      <c r="H38" s="43">
        <v>35</v>
      </c>
      <c r="I38" s="56"/>
      <c r="J38" s="56"/>
      <c r="K38" s="130"/>
      <c r="L38" s="30"/>
    </row>
    <row r="39" spans="1:12" ht="30.75">
      <c r="A39" s="191">
        <v>35</v>
      </c>
      <c r="B39" s="48" t="s">
        <v>186</v>
      </c>
      <c r="C39" s="44">
        <v>5</v>
      </c>
      <c r="D39" s="44" t="s">
        <v>15</v>
      </c>
      <c r="E39" s="46" t="s">
        <v>36</v>
      </c>
      <c r="F39" s="54">
        <v>18</v>
      </c>
      <c r="G39" s="43">
        <v>1</v>
      </c>
      <c r="H39" s="43">
        <v>19</v>
      </c>
      <c r="I39" s="56"/>
      <c r="J39" s="56"/>
      <c r="K39" s="58"/>
      <c r="L39" s="30"/>
    </row>
    <row r="40" spans="1:12" ht="30.75" customHeight="1">
      <c r="A40" s="191">
        <v>36</v>
      </c>
      <c r="B40" s="48" t="s">
        <v>345</v>
      </c>
      <c r="C40" s="44">
        <v>2</v>
      </c>
      <c r="D40" s="44" t="s">
        <v>12</v>
      </c>
      <c r="E40" s="46" t="s">
        <v>18</v>
      </c>
      <c r="F40" s="54">
        <v>16</v>
      </c>
      <c r="G40" s="43">
        <v>1</v>
      </c>
      <c r="H40" s="43">
        <v>17</v>
      </c>
      <c r="I40" s="56"/>
      <c r="J40" s="56"/>
      <c r="K40" s="58"/>
      <c r="L40" s="30"/>
    </row>
    <row r="41" spans="1:12" ht="45" customHeight="1">
      <c r="A41" s="191">
        <v>37</v>
      </c>
      <c r="B41" s="202" t="s">
        <v>373</v>
      </c>
      <c r="C41" s="44">
        <v>8</v>
      </c>
      <c r="D41" s="44" t="s">
        <v>12</v>
      </c>
      <c r="E41" s="46" t="s">
        <v>9</v>
      </c>
      <c r="F41" s="54">
        <v>10</v>
      </c>
      <c r="G41" s="43">
        <v>1</v>
      </c>
      <c r="H41" s="43">
        <v>11</v>
      </c>
      <c r="I41" s="56"/>
      <c r="J41" s="56"/>
      <c r="K41" s="47">
        <v>164400</v>
      </c>
      <c r="L41" s="30"/>
    </row>
    <row r="42" spans="1:12" ht="30.75" customHeight="1">
      <c r="A42" s="191">
        <v>38</v>
      </c>
      <c r="B42" s="48" t="s">
        <v>346</v>
      </c>
      <c r="C42" s="44">
        <v>8</v>
      </c>
      <c r="D42" s="44" t="s">
        <v>12</v>
      </c>
      <c r="E42" s="46" t="s">
        <v>9</v>
      </c>
      <c r="F42" s="54">
        <v>3</v>
      </c>
      <c r="G42" s="43"/>
      <c r="H42" s="43">
        <v>3</v>
      </c>
      <c r="I42" s="44"/>
      <c r="J42" s="44"/>
      <c r="K42" s="47"/>
      <c r="L42" s="30"/>
    </row>
    <row r="43" spans="1:12" ht="30.75" customHeight="1">
      <c r="A43" s="191">
        <v>39</v>
      </c>
      <c r="B43" s="48" t="s">
        <v>347</v>
      </c>
      <c r="C43" s="46" t="s">
        <v>40</v>
      </c>
      <c r="D43" s="44" t="s">
        <v>12</v>
      </c>
      <c r="E43" s="46" t="s">
        <v>9</v>
      </c>
      <c r="F43" s="43">
        <v>48</v>
      </c>
      <c r="G43" s="43">
        <v>3</v>
      </c>
      <c r="H43" s="43">
        <v>51</v>
      </c>
      <c r="I43" s="44"/>
      <c r="J43" s="44"/>
      <c r="K43" s="47"/>
      <c r="L43" s="30"/>
    </row>
    <row r="44" spans="1:12" ht="30.75" customHeight="1">
      <c r="A44" s="191">
        <v>40</v>
      </c>
      <c r="B44" s="48" t="s">
        <v>348</v>
      </c>
      <c r="C44" s="46" t="s">
        <v>7</v>
      </c>
      <c r="D44" s="44" t="s">
        <v>13</v>
      </c>
      <c r="E44" s="46" t="s">
        <v>349</v>
      </c>
      <c r="F44" s="43">
        <v>16</v>
      </c>
      <c r="G44" s="43">
        <v>1</v>
      </c>
      <c r="H44" s="43">
        <v>17</v>
      </c>
      <c r="I44" s="44"/>
      <c r="J44" s="44"/>
      <c r="K44" s="47"/>
      <c r="L44" s="30"/>
    </row>
    <row r="45" spans="1:12" ht="30.75" customHeight="1">
      <c r="A45" s="191">
        <v>41</v>
      </c>
      <c r="B45" s="48" t="s">
        <v>350</v>
      </c>
      <c r="C45" s="46" t="s">
        <v>7</v>
      </c>
      <c r="D45" s="44" t="s">
        <v>13</v>
      </c>
      <c r="E45" s="46" t="s">
        <v>9</v>
      </c>
      <c r="F45" s="54">
        <v>16</v>
      </c>
      <c r="G45" s="43">
        <v>1</v>
      </c>
      <c r="H45" s="43">
        <v>17</v>
      </c>
      <c r="I45" s="44"/>
      <c r="J45" s="44"/>
      <c r="K45" s="47"/>
      <c r="L45" s="30"/>
    </row>
    <row r="46" spans="1:12" ht="30.75" customHeight="1">
      <c r="A46" s="191">
        <v>42</v>
      </c>
      <c r="B46" s="48" t="s">
        <v>351</v>
      </c>
      <c r="C46" s="46" t="s">
        <v>7</v>
      </c>
      <c r="D46" s="44" t="s">
        <v>13</v>
      </c>
      <c r="E46" s="46" t="s">
        <v>9</v>
      </c>
      <c r="F46" s="54">
        <v>16</v>
      </c>
      <c r="G46" s="43">
        <v>1</v>
      </c>
      <c r="H46" s="43">
        <v>17</v>
      </c>
      <c r="I46" s="44"/>
      <c r="J46" s="44"/>
      <c r="K46" s="47"/>
      <c r="L46" s="30"/>
    </row>
    <row r="47" spans="1:12" ht="30.75" customHeight="1">
      <c r="A47" s="191">
        <v>43</v>
      </c>
      <c r="B47" s="48" t="s">
        <v>345</v>
      </c>
      <c r="C47" s="44">
        <v>2</v>
      </c>
      <c r="D47" s="44" t="s">
        <v>13</v>
      </c>
      <c r="E47" s="46" t="s">
        <v>179</v>
      </c>
      <c r="F47" s="54">
        <v>18</v>
      </c>
      <c r="G47" s="43">
        <v>1</v>
      </c>
      <c r="H47" s="43">
        <v>19</v>
      </c>
      <c r="I47" s="44"/>
      <c r="J47" s="44"/>
      <c r="K47" s="47"/>
      <c r="L47" s="30"/>
    </row>
    <row r="48" spans="1:12" ht="30.75" customHeight="1">
      <c r="A48" s="191">
        <v>44</v>
      </c>
      <c r="B48" s="48" t="s">
        <v>345</v>
      </c>
      <c r="C48" s="44">
        <v>2</v>
      </c>
      <c r="D48" s="44" t="s">
        <v>2</v>
      </c>
      <c r="E48" s="46" t="s">
        <v>9</v>
      </c>
      <c r="F48" s="54">
        <v>18</v>
      </c>
      <c r="G48" s="43">
        <v>1</v>
      </c>
      <c r="H48" s="43">
        <v>19</v>
      </c>
      <c r="I48" s="44"/>
      <c r="J48" s="44"/>
      <c r="K48" s="47"/>
      <c r="L48" s="30"/>
    </row>
    <row r="49" spans="1:12" ht="30.75" customHeight="1">
      <c r="A49" s="191">
        <v>45</v>
      </c>
      <c r="B49" s="48" t="s">
        <v>352</v>
      </c>
      <c r="C49" s="44">
        <v>4</v>
      </c>
      <c r="D49" s="44" t="s">
        <v>2</v>
      </c>
      <c r="E49" s="46" t="s">
        <v>9</v>
      </c>
      <c r="F49" s="54">
        <v>54</v>
      </c>
      <c r="G49" s="43">
        <v>3</v>
      </c>
      <c r="H49" s="43">
        <v>57</v>
      </c>
      <c r="I49" s="44"/>
      <c r="J49" s="44"/>
      <c r="K49" s="47">
        <v>14000</v>
      </c>
      <c r="L49" s="30"/>
    </row>
    <row r="50" spans="1:12" ht="30.75" customHeight="1">
      <c r="A50" s="191">
        <v>46</v>
      </c>
      <c r="B50" s="48" t="s">
        <v>353</v>
      </c>
      <c r="C50" s="44">
        <v>4</v>
      </c>
      <c r="D50" s="44" t="s">
        <v>46</v>
      </c>
      <c r="E50" s="46" t="s">
        <v>9</v>
      </c>
      <c r="F50" s="54">
        <v>80</v>
      </c>
      <c r="G50" s="43">
        <v>3</v>
      </c>
      <c r="H50" s="43">
        <v>83</v>
      </c>
      <c r="I50" s="44"/>
      <c r="J50" s="44"/>
      <c r="K50" s="47"/>
      <c r="L50" s="30"/>
    </row>
    <row r="51" spans="1:12" ht="30.75" customHeight="1">
      <c r="A51" s="191">
        <v>47</v>
      </c>
      <c r="B51" s="48" t="s">
        <v>187</v>
      </c>
      <c r="C51" s="44">
        <v>3</v>
      </c>
      <c r="D51" s="44" t="s">
        <v>46</v>
      </c>
      <c r="E51" s="118"/>
      <c r="F51" s="118"/>
      <c r="G51" s="118"/>
      <c r="H51" s="118"/>
      <c r="I51" s="44"/>
      <c r="J51" s="44"/>
      <c r="K51" s="47"/>
      <c r="L51" s="30"/>
    </row>
    <row r="52" spans="1:12" ht="46.5">
      <c r="A52" s="191">
        <v>48</v>
      </c>
      <c r="B52" s="45" t="s">
        <v>49</v>
      </c>
      <c r="C52" s="127"/>
      <c r="D52" s="127"/>
      <c r="E52" s="46"/>
      <c r="F52" s="44"/>
      <c r="G52" s="44"/>
      <c r="H52" s="44"/>
      <c r="I52" s="49"/>
      <c r="J52" s="49"/>
      <c r="K52" s="47">
        <v>1925020.2</v>
      </c>
      <c r="L52" s="30"/>
    </row>
    <row r="53" spans="1:12" s="23" customFormat="1" ht="16.5" customHeight="1">
      <c r="A53" s="53"/>
      <c r="B53" s="224" t="s">
        <v>44</v>
      </c>
      <c r="C53" s="225"/>
      <c r="D53" s="225"/>
      <c r="E53" s="225"/>
      <c r="F53" s="225"/>
      <c r="G53" s="225"/>
      <c r="H53" s="226"/>
      <c r="I53" s="44"/>
      <c r="J53" s="44"/>
      <c r="K53" s="47">
        <f>SUM(K5:K52)</f>
        <v>2383020.2</v>
      </c>
      <c r="L53" s="15"/>
    </row>
    <row r="54" spans="1:12" ht="15">
      <c r="A54" s="53"/>
      <c r="B54" s="237" t="s">
        <v>47</v>
      </c>
      <c r="C54" s="237"/>
      <c r="D54" s="237"/>
      <c r="E54" s="237"/>
      <c r="F54" s="237"/>
      <c r="G54" s="237"/>
      <c r="H54" s="237"/>
      <c r="I54" s="45"/>
      <c r="J54" s="45"/>
      <c r="K54" s="47"/>
      <c r="L54" s="14"/>
    </row>
    <row r="55" spans="1:12" ht="15">
      <c r="A55" s="193">
        <v>1</v>
      </c>
      <c r="B55" s="196" t="s">
        <v>354</v>
      </c>
      <c r="C55" s="197">
        <v>3</v>
      </c>
      <c r="D55" s="197" t="s">
        <v>10</v>
      </c>
      <c r="E55" s="197" t="s">
        <v>355</v>
      </c>
      <c r="F55" s="197">
        <v>16</v>
      </c>
      <c r="G55" s="197">
        <v>1</v>
      </c>
      <c r="H55" s="197">
        <v>17</v>
      </c>
      <c r="I55" s="194"/>
      <c r="J55" s="45"/>
      <c r="K55" s="47"/>
      <c r="L55" s="14"/>
    </row>
    <row r="56" spans="1:12" ht="33" customHeight="1">
      <c r="A56" s="193">
        <v>2</v>
      </c>
      <c r="B56" s="198" t="s">
        <v>356</v>
      </c>
      <c r="C56" s="197">
        <v>2</v>
      </c>
      <c r="D56" s="197" t="s">
        <v>46</v>
      </c>
      <c r="E56" s="197" t="s">
        <v>9</v>
      </c>
      <c r="F56" s="197">
        <v>16</v>
      </c>
      <c r="G56" s="197">
        <v>1</v>
      </c>
      <c r="H56" s="197">
        <v>17</v>
      </c>
      <c r="I56" s="194"/>
      <c r="J56" s="45"/>
      <c r="K56" s="47"/>
      <c r="L56" s="14"/>
    </row>
    <row r="57" spans="1:12" ht="62.25" customHeight="1">
      <c r="A57" s="193">
        <v>3</v>
      </c>
      <c r="B57" s="203" t="s">
        <v>418</v>
      </c>
      <c r="C57" s="197">
        <v>8</v>
      </c>
      <c r="D57" s="197" t="s">
        <v>54</v>
      </c>
      <c r="E57" s="197" t="s">
        <v>9</v>
      </c>
      <c r="F57" s="197">
        <v>8</v>
      </c>
      <c r="G57" s="197">
        <v>1</v>
      </c>
      <c r="H57" s="197">
        <v>9</v>
      </c>
      <c r="I57" s="194"/>
      <c r="J57" s="45"/>
      <c r="K57" s="47">
        <v>166800</v>
      </c>
      <c r="L57" s="14"/>
    </row>
    <row r="58" spans="1:12" ht="32.25" customHeight="1">
      <c r="A58" s="193">
        <v>4</v>
      </c>
      <c r="B58" s="198" t="s">
        <v>354</v>
      </c>
      <c r="C58" s="197">
        <v>3</v>
      </c>
      <c r="D58" s="197" t="s">
        <v>54</v>
      </c>
      <c r="E58" s="197" t="s">
        <v>36</v>
      </c>
      <c r="F58" s="197">
        <v>16</v>
      </c>
      <c r="G58" s="197">
        <v>1</v>
      </c>
      <c r="H58" s="197">
        <v>17</v>
      </c>
      <c r="I58" s="194"/>
      <c r="J58" s="45"/>
      <c r="K58" s="47"/>
      <c r="L58" s="14"/>
    </row>
    <row r="59" spans="1:12" ht="30.75">
      <c r="A59" s="193">
        <v>5</v>
      </c>
      <c r="B59" s="198" t="s">
        <v>357</v>
      </c>
      <c r="C59" s="197">
        <v>8</v>
      </c>
      <c r="D59" s="197" t="s">
        <v>16</v>
      </c>
      <c r="E59" s="197" t="s">
        <v>9</v>
      </c>
      <c r="F59" s="197">
        <v>10</v>
      </c>
      <c r="G59" s="197">
        <v>1</v>
      </c>
      <c r="H59" s="197">
        <v>11</v>
      </c>
      <c r="I59" s="194"/>
      <c r="J59" s="45"/>
      <c r="K59" s="47"/>
      <c r="L59" s="14"/>
    </row>
    <row r="60" spans="1:12" ht="30.75">
      <c r="A60" s="193">
        <v>6</v>
      </c>
      <c r="B60" s="198" t="s">
        <v>358</v>
      </c>
      <c r="C60" s="197">
        <v>12</v>
      </c>
      <c r="D60" s="197" t="s">
        <v>16</v>
      </c>
      <c r="E60" s="197" t="s">
        <v>9</v>
      </c>
      <c r="F60" s="197">
        <v>5</v>
      </c>
      <c r="G60" s="197">
        <v>1</v>
      </c>
      <c r="H60" s="197">
        <v>6</v>
      </c>
      <c r="I60" s="194"/>
      <c r="J60" s="45"/>
      <c r="K60" s="47"/>
      <c r="L60" s="14"/>
    </row>
    <row r="61" spans="1:12" ht="46.5">
      <c r="A61" s="193">
        <v>7</v>
      </c>
      <c r="B61" s="203" t="s">
        <v>372</v>
      </c>
      <c r="C61" s="197">
        <v>12</v>
      </c>
      <c r="D61" s="197" t="s">
        <v>11</v>
      </c>
      <c r="E61" s="197" t="s">
        <v>9</v>
      </c>
      <c r="F61" s="197">
        <v>7</v>
      </c>
      <c r="G61" s="197">
        <v>1</v>
      </c>
      <c r="H61" s="197">
        <v>8</v>
      </c>
      <c r="I61" s="194"/>
      <c r="J61" s="45"/>
      <c r="K61" s="47">
        <v>163200</v>
      </c>
      <c r="L61" s="14"/>
    </row>
    <row r="62" spans="1:12" ht="30.75">
      <c r="A62" s="193">
        <v>8</v>
      </c>
      <c r="B62" s="198" t="s">
        <v>359</v>
      </c>
      <c r="C62" s="197">
        <v>12</v>
      </c>
      <c r="D62" s="197" t="s">
        <v>11</v>
      </c>
      <c r="E62" s="197" t="s">
        <v>9</v>
      </c>
      <c r="F62" s="197">
        <v>9</v>
      </c>
      <c r="G62" s="197">
        <v>1</v>
      </c>
      <c r="H62" s="197">
        <v>10</v>
      </c>
      <c r="I62" s="194"/>
      <c r="J62" s="45"/>
      <c r="K62" s="47"/>
      <c r="L62" s="14"/>
    </row>
    <row r="63" spans="1:12" ht="30.75">
      <c r="A63" s="193">
        <v>9</v>
      </c>
      <c r="B63" s="198" t="s">
        <v>360</v>
      </c>
      <c r="C63" s="197">
        <v>3</v>
      </c>
      <c r="D63" s="197" t="s">
        <v>361</v>
      </c>
      <c r="E63" s="197" t="s">
        <v>9</v>
      </c>
      <c r="F63" s="197">
        <v>24</v>
      </c>
      <c r="G63" s="197">
        <v>1</v>
      </c>
      <c r="H63" s="197">
        <v>25</v>
      </c>
      <c r="I63" s="195"/>
      <c r="J63" s="44"/>
      <c r="K63" s="47">
        <v>13000</v>
      </c>
      <c r="L63" s="14"/>
    </row>
    <row r="64" spans="1:12" ht="46.5">
      <c r="A64" s="193">
        <v>10</v>
      </c>
      <c r="B64" s="198" t="s">
        <v>390</v>
      </c>
      <c r="C64" s="197">
        <v>3</v>
      </c>
      <c r="D64" s="197" t="s">
        <v>15</v>
      </c>
      <c r="E64" s="197" t="s">
        <v>344</v>
      </c>
      <c r="F64" s="197">
        <v>32</v>
      </c>
      <c r="G64" s="197">
        <v>3</v>
      </c>
      <c r="H64" s="197">
        <v>35</v>
      </c>
      <c r="I64" s="195"/>
      <c r="J64" s="44"/>
      <c r="K64" s="47">
        <v>13000</v>
      </c>
      <c r="L64" s="14"/>
    </row>
    <row r="65" spans="1:12" ht="30.75">
      <c r="A65" s="193">
        <v>11</v>
      </c>
      <c r="B65" s="198" t="s">
        <v>362</v>
      </c>
      <c r="C65" s="197">
        <v>3</v>
      </c>
      <c r="D65" s="197" t="s">
        <v>363</v>
      </c>
      <c r="E65" s="197" t="s">
        <v>9</v>
      </c>
      <c r="F65" s="197">
        <v>12</v>
      </c>
      <c r="G65" s="197">
        <v>1</v>
      </c>
      <c r="H65" s="197">
        <v>13</v>
      </c>
      <c r="I65" s="195"/>
      <c r="J65" s="44"/>
      <c r="K65" s="130"/>
      <c r="L65" s="14"/>
    </row>
    <row r="66" spans="1:12" ht="30.75">
      <c r="A66" s="193">
        <v>12</v>
      </c>
      <c r="B66" s="198" t="s">
        <v>364</v>
      </c>
      <c r="C66" s="197">
        <v>3</v>
      </c>
      <c r="D66" s="197" t="s">
        <v>363</v>
      </c>
      <c r="E66" s="197" t="s">
        <v>9</v>
      </c>
      <c r="F66" s="197">
        <v>10</v>
      </c>
      <c r="G66" s="197">
        <v>1</v>
      </c>
      <c r="H66" s="197">
        <v>11</v>
      </c>
      <c r="I66" s="194"/>
      <c r="J66" s="45"/>
      <c r="K66" s="47"/>
      <c r="L66" s="14"/>
    </row>
    <row r="67" spans="1:12" s="139" customFormat="1" ht="47.25" customHeight="1">
      <c r="A67" s="193">
        <v>13</v>
      </c>
      <c r="B67" s="198" t="s">
        <v>365</v>
      </c>
      <c r="C67" s="197">
        <v>3</v>
      </c>
      <c r="D67" s="197" t="s">
        <v>363</v>
      </c>
      <c r="E67" s="197" t="s">
        <v>9</v>
      </c>
      <c r="F67" s="197">
        <v>12</v>
      </c>
      <c r="G67" s="197">
        <v>1</v>
      </c>
      <c r="H67" s="197">
        <v>13</v>
      </c>
      <c r="I67" s="194"/>
      <c r="J67" s="45"/>
      <c r="K67" s="47"/>
      <c r="L67" s="200"/>
    </row>
    <row r="68" spans="1:12" ht="32.25" customHeight="1">
      <c r="A68" s="193">
        <v>14</v>
      </c>
      <c r="B68" s="198" t="s">
        <v>366</v>
      </c>
      <c r="C68" s="197">
        <v>4</v>
      </c>
      <c r="D68" s="197" t="s">
        <v>338</v>
      </c>
      <c r="E68" s="197" t="s">
        <v>9</v>
      </c>
      <c r="F68" s="197">
        <v>16</v>
      </c>
      <c r="G68" s="197">
        <v>1</v>
      </c>
      <c r="H68" s="197">
        <v>17</v>
      </c>
      <c r="I68" s="194"/>
      <c r="J68" s="45"/>
      <c r="K68" s="47"/>
      <c r="L68" s="14"/>
    </row>
    <row r="69" spans="1:12" ht="30.75">
      <c r="A69" s="193">
        <v>15</v>
      </c>
      <c r="B69" s="198" t="s">
        <v>366</v>
      </c>
      <c r="C69" s="197">
        <v>4</v>
      </c>
      <c r="D69" s="197" t="s">
        <v>338</v>
      </c>
      <c r="E69" s="197" t="s">
        <v>9</v>
      </c>
      <c r="F69" s="197">
        <v>8</v>
      </c>
      <c r="G69" s="197">
        <v>1</v>
      </c>
      <c r="H69" s="197">
        <v>9</v>
      </c>
      <c r="I69" s="195"/>
      <c r="J69" s="44"/>
      <c r="K69" s="129"/>
      <c r="L69" s="14"/>
    </row>
    <row r="70" spans="1:12" ht="46.5">
      <c r="A70" s="193">
        <v>16</v>
      </c>
      <c r="B70" s="198" t="s">
        <v>367</v>
      </c>
      <c r="C70" s="197">
        <v>5</v>
      </c>
      <c r="D70" s="197" t="s">
        <v>109</v>
      </c>
      <c r="E70" s="197" t="s">
        <v>43</v>
      </c>
      <c r="F70" s="197">
        <v>12</v>
      </c>
      <c r="G70" s="197">
        <v>1</v>
      </c>
      <c r="H70" s="197">
        <v>13</v>
      </c>
      <c r="I70" s="195"/>
      <c r="J70" s="44"/>
      <c r="K70" s="129"/>
      <c r="L70" s="14"/>
    </row>
    <row r="71" spans="1:12" ht="15">
      <c r="A71" s="193">
        <v>17</v>
      </c>
      <c r="B71" s="198" t="s">
        <v>188</v>
      </c>
      <c r="C71" s="199" t="s">
        <v>50</v>
      </c>
      <c r="D71" s="197" t="s">
        <v>109</v>
      </c>
      <c r="E71" s="197" t="s">
        <v>43</v>
      </c>
      <c r="F71" s="197">
        <v>12</v>
      </c>
      <c r="G71" s="197">
        <v>1</v>
      </c>
      <c r="H71" s="197">
        <v>13</v>
      </c>
      <c r="I71" s="195"/>
      <c r="J71" s="44"/>
      <c r="K71" s="129"/>
      <c r="L71" s="14"/>
    </row>
    <row r="72" spans="1:12" ht="30.75">
      <c r="A72" s="193">
        <v>18</v>
      </c>
      <c r="B72" s="198" t="s">
        <v>368</v>
      </c>
      <c r="C72" s="197">
        <v>8</v>
      </c>
      <c r="D72" s="197" t="s">
        <v>9</v>
      </c>
      <c r="E72" s="197" t="s">
        <v>9</v>
      </c>
      <c r="F72" s="197">
        <v>2</v>
      </c>
      <c r="G72" s="197"/>
      <c r="H72" s="197">
        <v>2</v>
      </c>
      <c r="I72" s="195"/>
      <c r="J72" s="44"/>
      <c r="K72" s="129"/>
      <c r="L72" s="14"/>
    </row>
    <row r="73" spans="1:12" ht="30.75">
      <c r="A73" s="193">
        <v>19</v>
      </c>
      <c r="B73" s="198" t="s">
        <v>369</v>
      </c>
      <c r="C73" s="197">
        <v>8</v>
      </c>
      <c r="D73" s="197" t="s">
        <v>9</v>
      </c>
      <c r="E73" s="197" t="s">
        <v>9</v>
      </c>
      <c r="F73" s="197">
        <v>2</v>
      </c>
      <c r="G73" s="197"/>
      <c r="H73" s="197">
        <v>2</v>
      </c>
      <c r="I73" s="195"/>
      <c r="J73" s="44"/>
      <c r="K73" s="129"/>
      <c r="L73" s="14"/>
    </row>
    <row r="74" spans="1:12" ht="34.5" customHeight="1">
      <c r="A74" s="193">
        <v>20</v>
      </c>
      <c r="B74" s="198" t="s">
        <v>370</v>
      </c>
      <c r="C74" s="197">
        <v>8</v>
      </c>
      <c r="D74" s="197" t="s">
        <v>43</v>
      </c>
      <c r="E74" s="197" t="s">
        <v>9</v>
      </c>
      <c r="F74" s="197">
        <v>4</v>
      </c>
      <c r="G74" s="197"/>
      <c r="H74" s="197">
        <v>4</v>
      </c>
      <c r="I74" s="195"/>
      <c r="J74" s="44"/>
      <c r="K74" s="129"/>
      <c r="L74" s="14"/>
    </row>
    <row r="75" spans="1:12" ht="43.5" customHeight="1">
      <c r="A75" s="193">
        <v>21</v>
      </c>
      <c r="B75" s="198" t="s">
        <v>378</v>
      </c>
      <c r="C75" s="197">
        <v>8</v>
      </c>
      <c r="D75" s="197" t="s">
        <v>43</v>
      </c>
      <c r="E75" s="197" t="s">
        <v>9</v>
      </c>
      <c r="F75" s="197">
        <v>7</v>
      </c>
      <c r="G75" s="197">
        <v>1</v>
      </c>
      <c r="H75" s="197">
        <v>8</v>
      </c>
      <c r="I75" s="195"/>
      <c r="J75" s="44"/>
      <c r="K75" s="129"/>
      <c r="L75" s="14"/>
    </row>
    <row r="76" spans="1:12" ht="34.5" customHeight="1">
      <c r="A76" s="193">
        <v>22</v>
      </c>
      <c r="B76" s="198" t="s">
        <v>371</v>
      </c>
      <c r="C76" s="197">
        <v>8</v>
      </c>
      <c r="D76" s="197" t="s">
        <v>43</v>
      </c>
      <c r="E76" s="197" t="s">
        <v>9</v>
      </c>
      <c r="F76" s="197">
        <v>9</v>
      </c>
      <c r="G76" s="197">
        <v>1</v>
      </c>
      <c r="H76" s="197">
        <v>10</v>
      </c>
      <c r="I76" s="195"/>
      <c r="J76" s="44"/>
      <c r="K76" s="129"/>
      <c r="L76" s="14"/>
    </row>
    <row r="77" spans="1:12" ht="34.5" customHeight="1">
      <c r="A77" s="193">
        <v>23</v>
      </c>
      <c r="B77" s="198" t="s">
        <v>189</v>
      </c>
      <c r="C77" s="197">
        <v>3</v>
      </c>
      <c r="D77" s="197" t="s">
        <v>43</v>
      </c>
      <c r="E77" s="197" t="s">
        <v>179</v>
      </c>
      <c r="F77" s="197">
        <v>5</v>
      </c>
      <c r="G77" s="197"/>
      <c r="H77" s="197">
        <v>5</v>
      </c>
      <c r="I77" s="195"/>
      <c r="J77" s="44"/>
      <c r="K77" s="129"/>
      <c r="L77" s="14"/>
    </row>
    <row r="78" spans="1:12" ht="30.75">
      <c r="A78" s="193">
        <v>24</v>
      </c>
      <c r="B78" s="198" t="s">
        <v>147</v>
      </c>
      <c r="C78" s="197"/>
      <c r="D78" s="197"/>
      <c r="E78" s="197"/>
      <c r="F78" s="197"/>
      <c r="G78" s="197"/>
      <c r="H78" s="197"/>
      <c r="I78" s="195"/>
      <c r="J78" s="44"/>
      <c r="K78" s="129">
        <v>544000</v>
      </c>
      <c r="L78" s="14"/>
    </row>
    <row r="79" spans="1:12" ht="15">
      <c r="A79" s="60"/>
      <c r="B79" s="234" t="s">
        <v>44</v>
      </c>
      <c r="C79" s="234"/>
      <c r="D79" s="234"/>
      <c r="E79" s="234"/>
      <c r="F79" s="234"/>
      <c r="G79" s="234"/>
      <c r="H79" s="234"/>
      <c r="I79" s="44"/>
      <c r="J79" s="44"/>
      <c r="K79" s="47">
        <f>SUM(K55:K78)</f>
        <v>900000</v>
      </c>
      <c r="L79" s="14"/>
    </row>
    <row r="80" spans="1:12" ht="15">
      <c r="A80" s="79"/>
      <c r="B80" s="240" t="s">
        <v>80</v>
      </c>
      <c r="C80" s="241"/>
      <c r="D80" s="241"/>
      <c r="E80" s="241"/>
      <c r="F80" s="241"/>
      <c r="G80" s="241"/>
      <c r="H80" s="242"/>
      <c r="I80" s="80"/>
      <c r="J80" s="80"/>
      <c r="K80" s="81"/>
      <c r="L80" s="14"/>
    </row>
    <row r="81" spans="1:12" ht="46.5">
      <c r="A81" s="151">
        <v>1</v>
      </c>
      <c r="B81" s="152" t="s">
        <v>81</v>
      </c>
      <c r="C81" s="153"/>
      <c r="D81" s="154" t="s">
        <v>21</v>
      </c>
      <c r="E81" s="154" t="s">
        <v>9</v>
      </c>
      <c r="F81" s="152"/>
      <c r="G81" s="155"/>
      <c r="H81" s="155"/>
      <c r="I81" s="142"/>
      <c r="J81" s="142"/>
      <c r="K81" s="143"/>
      <c r="L81" s="14"/>
    </row>
    <row r="82" spans="1:12" ht="51" customHeight="1">
      <c r="A82" s="151">
        <v>2</v>
      </c>
      <c r="B82" s="156" t="s">
        <v>56</v>
      </c>
      <c r="C82" s="157">
        <v>2</v>
      </c>
      <c r="D82" s="157" t="s">
        <v>57</v>
      </c>
      <c r="E82" s="154" t="s">
        <v>1</v>
      </c>
      <c r="F82" s="157">
        <v>169</v>
      </c>
      <c r="G82" s="157">
        <v>8</v>
      </c>
      <c r="H82" s="157">
        <v>177</v>
      </c>
      <c r="I82" s="142"/>
      <c r="J82" s="142"/>
      <c r="K82" s="129"/>
      <c r="L82" s="14"/>
    </row>
    <row r="83" spans="1:12" ht="45" customHeight="1">
      <c r="A83" s="151">
        <v>3</v>
      </c>
      <c r="B83" s="158" t="s">
        <v>203</v>
      </c>
      <c r="C83" s="157">
        <v>3</v>
      </c>
      <c r="D83" s="157" t="s">
        <v>54</v>
      </c>
      <c r="E83" s="157" t="s">
        <v>185</v>
      </c>
      <c r="F83" s="157">
        <v>4</v>
      </c>
      <c r="G83" s="157">
        <v>1</v>
      </c>
      <c r="H83" s="157">
        <v>5</v>
      </c>
      <c r="I83" s="142"/>
      <c r="J83" s="142"/>
      <c r="K83" s="129"/>
      <c r="L83" s="14"/>
    </row>
    <row r="84" spans="1:12" ht="39" customHeight="1">
      <c r="A84" s="151">
        <v>4</v>
      </c>
      <c r="B84" s="158" t="s">
        <v>204</v>
      </c>
      <c r="C84" s="157">
        <v>3</v>
      </c>
      <c r="D84" s="157" t="s">
        <v>54</v>
      </c>
      <c r="E84" s="154" t="s">
        <v>205</v>
      </c>
      <c r="F84" s="157"/>
      <c r="G84" s="157"/>
      <c r="H84" s="157"/>
      <c r="I84" s="142"/>
      <c r="J84" s="142"/>
      <c r="K84" s="143"/>
      <c r="L84" s="14"/>
    </row>
    <row r="85" spans="1:12" ht="30.75">
      <c r="A85" s="151">
        <v>5</v>
      </c>
      <c r="B85" s="152" t="s">
        <v>206</v>
      </c>
      <c r="C85" s="157">
        <v>6</v>
      </c>
      <c r="D85" s="157" t="s">
        <v>207</v>
      </c>
      <c r="E85" s="154" t="s">
        <v>205</v>
      </c>
      <c r="F85" s="157"/>
      <c r="G85" s="157"/>
      <c r="H85" s="157"/>
      <c r="I85" s="145"/>
      <c r="J85" s="145"/>
      <c r="K85" s="146"/>
      <c r="L85" s="14"/>
    </row>
    <row r="86" spans="1:12" ht="50.25" customHeight="1">
      <c r="A86" s="151">
        <v>6</v>
      </c>
      <c r="B86" s="158" t="s">
        <v>208</v>
      </c>
      <c r="C86" s="157">
        <v>6</v>
      </c>
      <c r="D86" s="157" t="s">
        <v>207</v>
      </c>
      <c r="E86" s="154" t="s">
        <v>205</v>
      </c>
      <c r="F86" s="157"/>
      <c r="G86" s="157"/>
      <c r="H86" s="157"/>
      <c r="I86" s="142"/>
      <c r="J86" s="142"/>
      <c r="K86" s="143"/>
      <c r="L86" s="14"/>
    </row>
    <row r="87" spans="1:12" ht="46.5">
      <c r="A87" s="151">
        <v>7</v>
      </c>
      <c r="B87" s="158" t="s">
        <v>209</v>
      </c>
      <c r="C87" s="157">
        <v>3</v>
      </c>
      <c r="D87" s="159" t="s">
        <v>14</v>
      </c>
      <c r="E87" s="154" t="s">
        <v>205</v>
      </c>
      <c r="F87" s="157"/>
      <c r="G87" s="157"/>
      <c r="H87" s="157"/>
      <c r="I87" s="142"/>
      <c r="J87" s="142"/>
      <c r="K87" s="143"/>
      <c r="L87" s="14"/>
    </row>
    <row r="88" spans="1:12" ht="30.75">
      <c r="A88" s="151">
        <v>8</v>
      </c>
      <c r="B88" s="152" t="s">
        <v>210</v>
      </c>
      <c r="C88" s="157">
        <v>6</v>
      </c>
      <c r="D88" s="157" t="s">
        <v>211</v>
      </c>
      <c r="E88" s="157" t="s">
        <v>185</v>
      </c>
      <c r="F88" s="157">
        <v>2</v>
      </c>
      <c r="G88" s="157">
        <v>1</v>
      </c>
      <c r="H88" s="157">
        <v>3</v>
      </c>
      <c r="I88" s="142"/>
      <c r="J88" s="142"/>
      <c r="K88" s="143"/>
      <c r="L88" s="14"/>
    </row>
    <row r="89" spans="1:12" s="139" customFormat="1" ht="46.5">
      <c r="A89" s="151">
        <v>9</v>
      </c>
      <c r="B89" s="156" t="s">
        <v>212</v>
      </c>
      <c r="C89" s="157">
        <v>3</v>
      </c>
      <c r="D89" s="157" t="s">
        <v>213</v>
      </c>
      <c r="E89" s="154" t="s">
        <v>205</v>
      </c>
      <c r="F89" s="157"/>
      <c r="G89" s="157"/>
      <c r="H89" s="157"/>
      <c r="I89" s="142"/>
      <c r="J89" s="142"/>
      <c r="K89" s="143"/>
      <c r="L89" s="138"/>
    </row>
    <row r="90" spans="1:12" ht="15">
      <c r="A90" s="151">
        <v>10</v>
      </c>
      <c r="B90" s="156" t="s">
        <v>214</v>
      </c>
      <c r="C90" s="157">
        <v>4</v>
      </c>
      <c r="D90" s="157" t="s">
        <v>151</v>
      </c>
      <c r="E90" s="154" t="s">
        <v>215</v>
      </c>
      <c r="F90" s="157">
        <v>30</v>
      </c>
      <c r="G90" s="157">
        <v>5</v>
      </c>
      <c r="H90" s="157">
        <v>35</v>
      </c>
      <c r="I90" s="145"/>
      <c r="J90" s="145"/>
      <c r="K90" s="146"/>
      <c r="L90" s="14"/>
    </row>
    <row r="91" spans="1:12" ht="30.75">
      <c r="A91" s="151">
        <v>11</v>
      </c>
      <c r="B91" s="156" t="s">
        <v>216</v>
      </c>
      <c r="C91" s="157">
        <v>4</v>
      </c>
      <c r="D91" s="157" t="s">
        <v>151</v>
      </c>
      <c r="E91" s="154" t="s">
        <v>205</v>
      </c>
      <c r="F91" s="157"/>
      <c r="G91" s="157"/>
      <c r="H91" s="157"/>
      <c r="I91" s="142"/>
      <c r="J91" s="142"/>
      <c r="K91" s="143"/>
      <c r="L91" s="14"/>
    </row>
    <row r="92" spans="1:12" ht="15">
      <c r="A92" s="151">
        <v>12</v>
      </c>
      <c r="B92" s="152" t="s">
        <v>74</v>
      </c>
      <c r="C92" s="157">
        <v>5</v>
      </c>
      <c r="D92" s="157" t="s">
        <v>217</v>
      </c>
      <c r="E92" s="157" t="s">
        <v>218</v>
      </c>
      <c r="F92" s="157">
        <v>5</v>
      </c>
      <c r="G92" s="157">
        <v>1</v>
      </c>
      <c r="H92" s="157">
        <v>6</v>
      </c>
      <c r="I92" s="142"/>
      <c r="J92" s="142"/>
      <c r="K92" s="143"/>
      <c r="L92" s="14"/>
    </row>
    <row r="93" spans="1:12" ht="30.75">
      <c r="A93" s="151">
        <v>13</v>
      </c>
      <c r="B93" s="152" t="s">
        <v>219</v>
      </c>
      <c r="C93" s="157">
        <v>3</v>
      </c>
      <c r="D93" s="157" t="s">
        <v>220</v>
      </c>
      <c r="E93" s="157" t="s">
        <v>221</v>
      </c>
      <c r="F93" s="157">
        <v>67</v>
      </c>
      <c r="G93" s="157">
        <v>6</v>
      </c>
      <c r="H93" s="157">
        <v>73</v>
      </c>
      <c r="I93" s="142"/>
      <c r="J93" s="142"/>
      <c r="K93" s="146"/>
      <c r="L93" s="14"/>
    </row>
    <row r="94" spans="1:12" ht="15">
      <c r="A94" s="151">
        <v>14</v>
      </c>
      <c r="B94" s="152" t="s">
        <v>222</v>
      </c>
      <c r="C94" s="157">
        <v>4</v>
      </c>
      <c r="D94" s="157" t="s">
        <v>19</v>
      </c>
      <c r="E94" s="157" t="s">
        <v>218</v>
      </c>
      <c r="F94" s="157">
        <v>15</v>
      </c>
      <c r="G94" s="157">
        <v>3</v>
      </c>
      <c r="H94" s="157">
        <v>18</v>
      </c>
      <c r="I94" s="142"/>
      <c r="J94" s="142"/>
      <c r="K94" s="143"/>
      <c r="L94" s="14"/>
    </row>
    <row r="95" spans="1:12" ht="15">
      <c r="A95" s="151">
        <v>15</v>
      </c>
      <c r="B95" s="152" t="s">
        <v>223</v>
      </c>
      <c r="C95" s="157">
        <v>3</v>
      </c>
      <c r="D95" s="157" t="s">
        <v>224</v>
      </c>
      <c r="E95" s="157" t="s">
        <v>1</v>
      </c>
      <c r="F95" s="157"/>
      <c r="G95" s="157"/>
      <c r="H95" s="157"/>
      <c r="I95" s="142"/>
      <c r="J95" s="142"/>
      <c r="K95" s="143"/>
      <c r="L95" s="14"/>
    </row>
    <row r="96" spans="1:12" ht="30.75">
      <c r="A96" s="151">
        <v>16</v>
      </c>
      <c r="B96" s="152" t="s">
        <v>225</v>
      </c>
      <c r="C96" s="157">
        <v>3</v>
      </c>
      <c r="D96" s="157" t="s">
        <v>224</v>
      </c>
      <c r="E96" s="157" t="s">
        <v>1</v>
      </c>
      <c r="F96" s="157"/>
      <c r="G96" s="157"/>
      <c r="H96" s="157"/>
      <c r="I96" s="142"/>
      <c r="J96" s="142"/>
      <c r="K96" s="143"/>
      <c r="L96" s="14"/>
    </row>
    <row r="97" spans="1:12" ht="30.75">
      <c r="A97" s="151">
        <v>17</v>
      </c>
      <c r="B97" s="204" t="s">
        <v>419</v>
      </c>
      <c r="C97" s="157">
        <v>5</v>
      </c>
      <c r="D97" s="157" t="s">
        <v>224</v>
      </c>
      <c r="E97" s="157" t="s">
        <v>226</v>
      </c>
      <c r="F97" s="157">
        <v>30</v>
      </c>
      <c r="G97" s="157">
        <v>4</v>
      </c>
      <c r="H97" s="157">
        <v>34</v>
      </c>
      <c r="I97" s="142"/>
      <c r="J97" s="142"/>
      <c r="K97" s="143">
        <v>131000</v>
      </c>
      <c r="L97" s="14"/>
    </row>
    <row r="98" spans="1:12" ht="46.5">
      <c r="A98" s="151">
        <v>18</v>
      </c>
      <c r="B98" s="204" t="s">
        <v>420</v>
      </c>
      <c r="C98" s="157">
        <v>4</v>
      </c>
      <c r="D98" s="157" t="s">
        <v>224</v>
      </c>
      <c r="E98" s="157" t="s">
        <v>226</v>
      </c>
      <c r="F98" s="157">
        <v>11</v>
      </c>
      <c r="G98" s="157">
        <v>4</v>
      </c>
      <c r="H98" s="157">
        <v>15</v>
      </c>
      <c r="I98" s="142"/>
      <c r="J98" s="142"/>
      <c r="K98" s="143">
        <v>80000</v>
      </c>
      <c r="L98" s="14"/>
    </row>
    <row r="99" spans="1:12" ht="15">
      <c r="A99" s="151">
        <v>19</v>
      </c>
      <c r="B99" s="152" t="s">
        <v>84</v>
      </c>
      <c r="C99" s="157">
        <v>5</v>
      </c>
      <c r="D99" s="157" t="s">
        <v>227</v>
      </c>
      <c r="E99" s="157" t="s">
        <v>218</v>
      </c>
      <c r="F99" s="157">
        <v>15</v>
      </c>
      <c r="G99" s="157">
        <v>3</v>
      </c>
      <c r="H99" s="157">
        <v>18</v>
      </c>
      <c r="I99" s="142"/>
      <c r="J99" s="142"/>
      <c r="K99" s="143"/>
      <c r="L99" s="14"/>
    </row>
    <row r="100" spans="1:12" ht="30.75">
      <c r="A100" s="151">
        <v>20</v>
      </c>
      <c r="B100" s="152" t="s">
        <v>195</v>
      </c>
      <c r="C100" s="157">
        <v>6</v>
      </c>
      <c r="D100" s="157" t="s">
        <v>228</v>
      </c>
      <c r="E100" s="157" t="s">
        <v>185</v>
      </c>
      <c r="F100" s="157">
        <v>5</v>
      </c>
      <c r="G100" s="157">
        <v>1</v>
      </c>
      <c r="H100" s="157">
        <v>6</v>
      </c>
      <c r="I100" s="142"/>
      <c r="J100" s="142"/>
      <c r="K100" s="162"/>
      <c r="L100" s="14"/>
    </row>
    <row r="101" spans="1:12" ht="15">
      <c r="A101" s="151">
        <v>21</v>
      </c>
      <c r="B101" s="152" t="s">
        <v>229</v>
      </c>
      <c r="C101" s="157">
        <v>5</v>
      </c>
      <c r="D101" s="157" t="s">
        <v>83</v>
      </c>
      <c r="E101" s="157" t="s">
        <v>218</v>
      </c>
      <c r="F101" s="157">
        <v>9</v>
      </c>
      <c r="G101" s="157">
        <v>5</v>
      </c>
      <c r="H101" s="157">
        <v>14</v>
      </c>
      <c r="I101" s="142"/>
      <c r="J101" s="142"/>
      <c r="K101" s="162"/>
      <c r="L101" s="14"/>
    </row>
    <row r="102" spans="1:12" ht="46.5">
      <c r="A102" s="151">
        <v>22</v>
      </c>
      <c r="B102" s="152" t="s">
        <v>392</v>
      </c>
      <c r="C102" s="157">
        <v>2</v>
      </c>
      <c r="D102" s="157" t="s">
        <v>230</v>
      </c>
      <c r="E102" s="157" t="s">
        <v>1</v>
      </c>
      <c r="F102" s="157">
        <v>33</v>
      </c>
      <c r="G102" s="157">
        <v>6</v>
      </c>
      <c r="H102" s="157">
        <v>39</v>
      </c>
      <c r="I102" s="142"/>
      <c r="J102" s="142"/>
      <c r="K102" s="143">
        <v>10000</v>
      </c>
      <c r="L102" s="14"/>
    </row>
    <row r="103" spans="1:12" ht="15">
      <c r="A103" s="151">
        <v>23</v>
      </c>
      <c r="B103" s="152" t="s">
        <v>231</v>
      </c>
      <c r="C103" s="157">
        <v>5</v>
      </c>
      <c r="D103" s="157" t="s">
        <v>232</v>
      </c>
      <c r="E103" s="157" t="s">
        <v>1</v>
      </c>
      <c r="F103" s="157"/>
      <c r="G103" s="157"/>
      <c r="H103" s="157"/>
      <c r="I103" s="142"/>
      <c r="J103" s="142"/>
      <c r="K103" s="143"/>
      <c r="L103" s="14"/>
    </row>
    <row r="104" spans="1:12" ht="30.75">
      <c r="A104" s="151">
        <v>24</v>
      </c>
      <c r="B104" s="160" t="s">
        <v>233</v>
      </c>
      <c r="C104" s="161" t="s">
        <v>41</v>
      </c>
      <c r="D104" s="154" t="s">
        <v>234</v>
      </c>
      <c r="E104" s="157" t="s">
        <v>1</v>
      </c>
      <c r="F104" s="157"/>
      <c r="G104" s="157"/>
      <c r="H104" s="157"/>
      <c r="I104" s="142"/>
      <c r="J104" s="142"/>
      <c r="K104" s="143"/>
      <c r="L104" s="14"/>
    </row>
    <row r="105" spans="1:12" ht="30.75">
      <c r="A105" s="151">
        <v>25</v>
      </c>
      <c r="B105" s="160" t="s">
        <v>235</v>
      </c>
      <c r="C105" s="161" t="s">
        <v>41</v>
      </c>
      <c r="D105" s="154" t="s">
        <v>234</v>
      </c>
      <c r="E105" s="157" t="s">
        <v>1</v>
      </c>
      <c r="F105" s="157"/>
      <c r="G105" s="157"/>
      <c r="H105" s="157"/>
      <c r="I105" s="142"/>
      <c r="J105" s="142"/>
      <c r="K105" s="143"/>
      <c r="L105" s="14"/>
    </row>
    <row r="106" spans="1:12" ht="15">
      <c r="A106" s="151">
        <v>26</v>
      </c>
      <c r="B106" s="160" t="s">
        <v>236</v>
      </c>
      <c r="C106" s="161" t="s">
        <v>40</v>
      </c>
      <c r="D106" s="154" t="s">
        <v>2</v>
      </c>
      <c r="E106" s="157" t="s">
        <v>1</v>
      </c>
      <c r="F106" s="157"/>
      <c r="G106" s="157"/>
      <c r="H106" s="157"/>
      <c r="I106" s="150"/>
      <c r="J106" s="150"/>
      <c r="K106" s="143"/>
      <c r="L106" s="14"/>
    </row>
    <row r="107" spans="1:12" ht="15">
      <c r="A107" s="151">
        <v>27</v>
      </c>
      <c r="B107" s="156" t="s">
        <v>237</v>
      </c>
      <c r="C107" s="157">
        <v>3</v>
      </c>
      <c r="D107" s="157" t="s">
        <v>238</v>
      </c>
      <c r="E107" s="154" t="s">
        <v>205</v>
      </c>
      <c r="F107" s="157"/>
      <c r="G107" s="157"/>
      <c r="H107" s="157"/>
      <c r="I107" s="150"/>
      <c r="J107" s="150"/>
      <c r="K107" s="143"/>
      <c r="L107" s="14"/>
    </row>
    <row r="108" spans="1:12" ht="15">
      <c r="A108" s="151">
        <v>28</v>
      </c>
      <c r="B108" s="160" t="s">
        <v>239</v>
      </c>
      <c r="C108" s="161" t="s">
        <v>42</v>
      </c>
      <c r="D108" s="154" t="s">
        <v>238</v>
      </c>
      <c r="E108" s="157" t="s">
        <v>215</v>
      </c>
      <c r="F108" s="157">
        <v>5</v>
      </c>
      <c r="G108" s="157">
        <v>1</v>
      </c>
      <c r="H108" s="157">
        <v>6</v>
      </c>
      <c r="I108" s="150"/>
      <c r="J108" s="150"/>
      <c r="K108" s="143"/>
      <c r="L108" s="14"/>
    </row>
    <row r="109" spans="1:12" ht="30.75">
      <c r="A109" s="151">
        <v>29</v>
      </c>
      <c r="B109" s="160" t="s">
        <v>85</v>
      </c>
      <c r="C109" s="154"/>
      <c r="D109" s="154" t="s">
        <v>86</v>
      </c>
      <c r="E109" s="154" t="s">
        <v>9</v>
      </c>
      <c r="F109" s="152"/>
      <c r="G109" s="155"/>
      <c r="H109" s="155"/>
      <c r="I109" s="150"/>
      <c r="J109" s="150"/>
      <c r="K109" s="143"/>
      <c r="L109" s="14"/>
    </row>
    <row r="110" spans="1:12" ht="46.5">
      <c r="A110" s="151">
        <v>30</v>
      </c>
      <c r="B110" s="152" t="s">
        <v>87</v>
      </c>
      <c r="C110" s="153"/>
      <c r="D110" s="154" t="s">
        <v>21</v>
      </c>
      <c r="E110" s="154" t="s">
        <v>9</v>
      </c>
      <c r="F110" s="152"/>
      <c r="G110" s="155"/>
      <c r="H110" s="155"/>
      <c r="I110" s="142"/>
      <c r="J110" s="142"/>
      <c r="K110" s="143">
        <v>1973983.8</v>
      </c>
      <c r="L110" s="14"/>
    </row>
    <row r="111" spans="1:12" ht="15.75" customHeight="1">
      <c r="A111" s="82"/>
      <c r="B111" s="224" t="s">
        <v>44</v>
      </c>
      <c r="C111" s="225"/>
      <c r="D111" s="225"/>
      <c r="E111" s="225"/>
      <c r="F111" s="225"/>
      <c r="G111" s="225"/>
      <c r="H111" s="226"/>
      <c r="I111" s="44"/>
      <c r="J111" s="44"/>
      <c r="K111" s="66">
        <f>SUM(K81:K110)</f>
        <v>2194983.8</v>
      </c>
      <c r="L111" s="14"/>
    </row>
    <row r="112" spans="1:12" ht="15">
      <c r="A112" s="60"/>
      <c r="B112" s="243" t="s">
        <v>79</v>
      </c>
      <c r="C112" s="244"/>
      <c r="D112" s="244"/>
      <c r="E112" s="244"/>
      <c r="F112" s="244"/>
      <c r="G112" s="244"/>
      <c r="H112" s="244"/>
      <c r="I112" s="244"/>
      <c r="J112" s="244"/>
      <c r="K112" s="245"/>
      <c r="L112" s="14"/>
    </row>
    <row r="113" spans="1:11" ht="45" customHeight="1">
      <c r="A113" s="82">
        <v>1</v>
      </c>
      <c r="B113" s="48" t="s">
        <v>56</v>
      </c>
      <c r="C113" s="43"/>
      <c r="D113" s="44" t="s">
        <v>57</v>
      </c>
      <c r="E113" s="65" t="s">
        <v>58</v>
      </c>
      <c r="F113" s="43">
        <v>130</v>
      </c>
      <c r="G113" s="43">
        <v>8</v>
      </c>
      <c r="H113" s="43">
        <v>130</v>
      </c>
      <c r="I113" s="43"/>
      <c r="J113" s="43"/>
      <c r="K113" s="66"/>
    </row>
    <row r="114" spans="1:11" ht="46.5">
      <c r="A114" s="82">
        <v>2</v>
      </c>
      <c r="B114" s="48" t="s">
        <v>282</v>
      </c>
      <c r="C114" s="43">
        <v>2</v>
      </c>
      <c r="D114" s="67" t="s">
        <v>10</v>
      </c>
      <c r="E114" s="65" t="s">
        <v>60</v>
      </c>
      <c r="F114" s="43">
        <v>45</v>
      </c>
      <c r="G114" s="43">
        <v>6</v>
      </c>
      <c r="H114" s="43">
        <v>53</v>
      </c>
      <c r="I114" s="43"/>
      <c r="J114" s="43"/>
      <c r="K114" s="66"/>
    </row>
    <row r="115" spans="1:11" ht="34.5" customHeight="1">
      <c r="A115" s="82">
        <v>3</v>
      </c>
      <c r="B115" s="48" t="s">
        <v>283</v>
      </c>
      <c r="C115" s="43">
        <v>2</v>
      </c>
      <c r="D115" s="67" t="s">
        <v>10</v>
      </c>
      <c r="E115" s="65" t="s">
        <v>59</v>
      </c>
      <c r="F115" s="43">
        <v>20</v>
      </c>
      <c r="G115" s="43">
        <v>2</v>
      </c>
      <c r="H115" s="43">
        <v>22</v>
      </c>
      <c r="I115" s="43"/>
      <c r="J115" s="43"/>
      <c r="K115" s="66"/>
    </row>
    <row r="116" spans="1:11" ht="62.25">
      <c r="A116" s="82">
        <v>4</v>
      </c>
      <c r="B116" s="202" t="s">
        <v>408</v>
      </c>
      <c r="C116" s="43">
        <v>3</v>
      </c>
      <c r="D116" s="43" t="s">
        <v>10</v>
      </c>
      <c r="E116" s="65" t="s">
        <v>18</v>
      </c>
      <c r="F116" s="43">
        <v>14</v>
      </c>
      <c r="G116" s="43">
        <v>2</v>
      </c>
      <c r="H116" s="43">
        <v>16</v>
      </c>
      <c r="I116" s="57"/>
      <c r="J116" s="57"/>
      <c r="K116" s="66">
        <v>6000</v>
      </c>
    </row>
    <row r="117" spans="1:11" ht="18.75" customHeight="1">
      <c r="A117" s="82">
        <v>5</v>
      </c>
      <c r="B117" s="48" t="s">
        <v>64</v>
      </c>
      <c r="C117" s="43">
        <v>3</v>
      </c>
      <c r="D117" s="67" t="s">
        <v>10</v>
      </c>
      <c r="E117" s="65" t="s">
        <v>60</v>
      </c>
      <c r="F117" s="43">
        <v>20</v>
      </c>
      <c r="G117" s="43">
        <v>2</v>
      </c>
      <c r="H117" s="43">
        <v>22</v>
      </c>
      <c r="I117" s="43"/>
      <c r="J117" s="43"/>
      <c r="K117" s="66"/>
    </row>
    <row r="118" spans="1:11" ht="16.5" customHeight="1">
      <c r="A118" s="82">
        <v>6</v>
      </c>
      <c r="B118" s="152" t="s">
        <v>61</v>
      </c>
      <c r="C118" s="159">
        <v>3</v>
      </c>
      <c r="D118" s="159" t="s">
        <v>10</v>
      </c>
      <c r="E118" s="159" t="s">
        <v>284</v>
      </c>
      <c r="F118" s="159">
        <v>2</v>
      </c>
      <c r="G118" s="159">
        <v>1</v>
      </c>
      <c r="H118" s="159">
        <v>3</v>
      </c>
      <c r="I118" s="134"/>
      <c r="J118" s="134"/>
      <c r="K118" s="120"/>
    </row>
    <row r="119" spans="1:11" ht="18" customHeight="1">
      <c r="A119" s="82">
        <v>7</v>
      </c>
      <c r="B119" s="48" t="s">
        <v>285</v>
      </c>
      <c r="C119" s="159">
        <v>2</v>
      </c>
      <c r="D119" s="159" t="s">
        <v>54</v>
      </c>
      <c r="E119" s="173" t="s">
        <v>60</v>
      </c>
      <c r="F119" s="159">
        <v>30</v>
      </c>
      <c r="G119" s="159">
        <v>6</v>
      </c>
      <c r="H119" s="159">
        <v>36</v>
      </c>
      <c r="I119" s="134"/>
      <c r="J119" s="134"/>
      <c r="K119" s="135"/>
    </row>
    <row r="120" spans="1:11" ht="30.75">
      <c r="A120" s="82">
        <v>8</v>
      </c>
      <c r="B120" s="48" t="s">
        <v>286</v>
      </c>
      <c r="C120" s="159">
        <v>2</v>
      </c>
      <c r="D120" s="159" t="s">
        <v>54</v>
      </c>
      <c r="E120" s="157" t="s">
        <v>287</v>
      </c>
      <c r="F120" s="159">
        <v>2</v>
      </c>
      <c r="G120" s="159">
        <v>1</v>
      </c>
      <c r="H120" s="159">
        <v>3</v>
      </c>
      <c r="I120" s="43"/>
      <c r="J120" s="43"/>
      <c r="K120" s="66"/>
    </row>
    <row r="121" spans="1:11" ht="18" customHeight="1">
      <c r="A121" s="82">
        <v>9</v>
      </c>
      <c r="B121" s="48" t="s">
        <v>149</v>
      </c>
      <c r="C121" s="159">
        <v>3</v>
      </c>
      <c r="D121" s="159" t="s">
        <v>54</v>
      </c>
      <c r="E121" s="174" t="s">
        <v>45</v>
      </c>
      <c r="F121" s="159">
        <v>3</v>
      </c>
      <c r="G121" s="159">
        <v>1</v>
      </c>
      <c r="H121" s="159">
        <v>4</v>
      </c>
      <c r="I121" s="43"/>
      <c r="J121" s="43"/>
      <c r="K121" s="66"/>
    </row>
    <row r="122" spans="1:11" ht="50.25" customHeight="1">
      <c r="A122" s="82">
        <v>10</v>
      </c>
      <c r="B122" s="48" t="s">
        <v>288</v>
      </c>
      <c r="C122" s="159">
        <v>2</v>
      </c>
      <c r="D122" s="159" t="s">
        <v>54</v>
      </c>
      <c r="E122" s="174" t="s">
        <v>62</v>
      </c>
      <c r="F122" s="159">
        <v>4</v>
      </c>
      <c r="G122" s="159">
        <v>1</v>
      </c>
      <c r="H122" s="159">
        <v>5</v>
      </c>
      <c r="I122" s="43"/>
      <c r="J122" s="43"/>
      <c r="K122" s="66"/>
    </row>
    <row r="123" spans="1:11" ht="46.5">
      <c r="A123" s="82">
        <v>11</v>
      </c>
      <c r="B123" s="48" t="s">
        <v>192</v>
      </c>
      <c r="C123" s="43">
        <v>2</v>
      </c>
      <c r="D123" s="67" t="s">
        <v>10</v>
      </c>
      <c r="E123" s="65" t="s">
        <v>60</v>
      </c>
      <c r="F123" s="43">
        <v>20</v>
      </c>
      <c r="G123" s="43">
        <v>1</v>
      </c>
      <c r="H123" s="43">
        <v>21</v>
      </c>
      <c r="I123" s="43"/>
      <c r="J123" s="43"/>
      <c r="K123" s="66"/>
    </row>
    <row r="124" spans="1:11" ht="15">
      <c r="A124" s="82">
        <v>12</v>
      </c>
      <c r="B124" s="48" t="s">
        <v>65</v>
      </c>
      <c r="C124" s="159">
        <v>3</v>
      </c>
      <c r="D124" s="159" t="s">
        <v>54</v>
      </c>
      <c r="E124" s="159" t="s">
        <v>289</v>
      </c>
      <c r="F124" s="43">
        <v>4</v>
      </c>
      <c r="G124" s="43">
        <v>1</v>
      </c>
      <c r="H124" s="43">
        <v>5</v>
      </c>
      <c r="I124" s="57"/>
      <c r="J124" s="57"/>
      <c r="K124" s="68"/>
    </row>
    <row r="125" spans="1:11" ht="30.75">
      <c r="A125" s="82">
        <v>13</v>
      </c>
      <c r="B125" s="175" t="s">
        <v>290</v>
      </c>
      <c r="C125" s="43">
        <v>1</v>
      </c>
      <c r="D125" s="43" t="s">
        <v>54</v>
      </c>
      <c r="E125" s="65" t="s">
        <v>62</v>
      </c>
      <c r="F125" s="43">
        <v>2</v>
      </c>
      <c r="G125" s="43">
        <v>1</v>
      </c>
      <c r="H125" s="43">
        <v>3</v>
      </c>
      <c r="I125" s="76"/>
      <c r="J125" s="76"/>
      <c r="K125" s="128"/>
    </row>
    <row r="126" spans="1:11" ht="15">
      <c r="A126" s="82">
        <v>14</v>
      </c>
      <c r="B126" s="176" t="s">
        <v>63</v>
      </c>
      <c r="C126" s="76">
        <v>3</v>
      </c>
      <c r="D126" s="76" t="s">
        <v>54</v>
      </c>
      <c r="E126" s="77" t="s">
        <v>62</v>
      </c>
      <c r="F126" s="177">
        <v>1</v>
      </c>
      <c r="G126" s="177">
        <v>1</v>
      </c>
      <c r="H126" s="177">
        <v>2</v>
      </c>
      <c r="I126" s="43"/>
      <c r="J126" s="43"/>
      <c r="K126" s="66"/>
    </row>
    <row r="127" spans="1:11" ht="15">
      <c r="A127" s="82">
        <v>15</v>
      </c>
      <c r="B127" s="48" t="s">
        <v>291</v>
      </c>
      <c r="C127" s="159">
        <v>1</v>
      </c>
      <c r="D127" s="159" t="s">
        <v>16</v>
      </c>
      <c r="E127" s="65" t="s">
        <v>59</v>
      </c>
      <c r="F127" s="43">
        <v>3</v>
      </c>
      <c r="G127" s="43">
        <v>1</v>
      </c>
      <c r="H127" s="43">
        <v>3</v>
      </c>
      <c r="I127" s="43"/>
      <c r="J127" s="43"/>
      <c r="K127" s="66"/>
    </row>
    <row r="128" spans="1:11" ht="50.25" customHeight="1">
      <c r="A128" s="82">
        <v>16</v>
      </c>
      <c r="B128" s="49" t="s">
        <v>407</v>
      </c>
      <c r="C128" s="43">
        <v>12</v>
      </c>
      <c r="D128" s="43" t="s">
        <v>66</v>
      </c>
      <c r="E128" s="65" t="s">
        <v>77</v>
      </c>
      <c r="F128" s="43">
        <v>8</v>
      </c>
      <c r="G128" s="43">
        <v>1</v>
      </c>
      <c r="H128" s="43">
        <v>9</v>
      </c>
      <c r="I128" s="57"/>
      <c r="J128" s="57"/>
      <c r="K128" s="66">
        <v>117000</v>
      </c>
    </row>
    <row r="129" spans="1:11" ht="31.5" customHeight="1">
      <c r="A129" s="82">
        <v>17</v>
      </c>
      <c r="B129" s="45" t="s">
        <v>292</v>
      </c>
      <c r="C129" s="43">
        <v>2</v>
      </c>
      <c r="D129" s="43" t="s">
        <v>16</v>
      </c>
      <c r="E129" s="65" t="s">
        <v>59</v>
      </c>
      <c r="F129" s="43"/>
      <c r="G129" s="43"/>
      <c r="H129" s="43"/>
      <c r="I129" s="43"/>
      <c r="J129" s="43"/>
      <c r="K129" s="66"/>
    </row>
    <row r="130" spans="1:11" ht="62.25">
      <c r="A130" s="82">
        <v>18</v>
      </c>
      <c r="B130" s="178" t="s">
        <v>293</v>
      </c>
      <c r="C130" s="43">
        <v>1</v>
      </c>
      <c r="D130" s="43" t="s">
        <v>11</v>
      </c>
      <c r="E130" s="65" t="s">
        <v>20</v>
      </c>
      <c r="F130" s="43">
        <v>3</v>
      </c>
      <c r="G130" s="43">
        <v>1</v>
      </c>
      <c r="H130" s="43">
        <v>4</v>
      </c>
      <c r="I130" s="43"/>
      <c r="J130" s="43"/>
      <c r="K130" s="66"/>
    </row>
    <row r="131" spans="1:11" ht="62.25">
      <c r="A131" s="82">
        <v>19</v>
      </c>
      <c r="B131" s="178" t="s">
        <v>294</v>
      </c>
      <c r="C131" s="43">
        <v>1</v>
      </c>
      <c r="D131" s="43" t="s">
        <v>11</v>
      </c>
      <c r="E131" s="65" t="s">
        <v>60</v>
      </c>
      <c r="F131" s="43">
        <v>70</v>
      </c>
      <c r="G131" s="43">
        <v>7</v>
      </c>
      <c r="H131" s="43">
        <v>77</v>
      </c>
      <c r="I131" s="71"/>
      <c r="J131" s="71"/>
      <c r="K131" s="136"/>
    </row>
    <row r="132" spans="1:11" ht="78">
      <c r="A132" s="82">
        <v>20</v>
      </c>
      <c r="B132" s="179" t="s">
        <v>295</v>
      </c>
      <c r="C132" s="43">
        <v>2</v>
      </c>
      <c r="D132" s="43" t="s">
        <v>14</v>
      </c>
      <c r="E132" s="65" t="s">
        <v>60</v>
      </c>
      <c r="F132" s="43">
        <v>40</v>
      </c>
      <c r="G132" s="43">
        <v>5</v>
      </c>
      <c r="H132" s="43">
        <v>45</v>
      </c>
      <c r="I132" s="134"/>
      <c r="J132" s="134"/>
      <c r="K132" s="74"/>
    </row>
    <row r="133" spans="1:11" ht="15">
      <c r="A133" s="82">
        <v>21</v>
      </c>
      <c r="B133" s="48" t="s">
        <v>296</v>
      </c>
      <c r="C133" s="43">
        <v>2</v>
      </c>
      <c r="D133" s="43" t="s">
        <v>14</v>
      </c>
      <c r="E133" s="65" t="s">
        <v>89</v>
      </c>
      <c r="F133" s="43"/>
      <c r="G133" s="43"/>
      <c r="H133" s="43"/>
      <c r="I133" s="43"/>
      <c r="J133" s="43"/>
      <c r="K133" s="66"/>
    </row>
    <row r="134" spans="1:11" ht="30.75">
      <c r="A134" s="82">
        <v>22</v>
      </c>
      <c r="B134" s="48" t="s">
        <v>68</v>
      </c>
      <c r="C134" s="43">
        <v>2</v>
      </c>
      <c r="D134" s="43" t="s">
        <v>14</v>
      </c>
      <c r="E134" s="65" t="s">
        <v>297</v>
      </c>
      <c r="F134" s="43">
        <v>7</v>
      </c>
      <c r="G134" s="43">
        <v>2</v>
      </c>
      <c r="H134" s="43">
        <v>9</v>
      </c>
      <c r="I134" s="71"/>
      <c r="J134" s="71"/>
      <c r="K134" s="135"/>
    </row>
    <row r="135" spans="1:11" ht="30.75">
      <c r="A135" s="82">
        <v>23</v>
      </c>
      <c r="B135" s="48" t="s">
        <v>69</v>
      </c>
      <c r="C135" s="180">
        <v>2</v>
      </c>
      <c r="D135" s="180" t="s">
        <v>17</v>
      </c>
      <c r="E135" s="180" t="s">
        <v>18</v>
      </c>
      <c r="F135" s="180">
        <v>14</v>
      </c>
      <c r="G135" s="180">
        <v>2</v>
      </c>
      <c r="H135" s="180">
        <v>16</v>
      </c>
      <c r="I135" s="70"/>
      <c r="J135" s="70"/>
      <c r="K135" s="70"/>
    </row>
    <row r="136" spans="1:11" ht="30.75">
      <c r="A136" s="82">
        <v>24</v>
      </c>
      <c r="B136" s="181" t="s">
        <v>298</v>
      </c>
      <c r="C136" s="43">
        <v>1</v>
      </c>
      <c r="D136" s="43" t="s">
        <v>17</v>
      </c>
      <c r="E136" s="65" t="s">
        <v>20</v>
      </c>
      <c r="F136" s="43">
        <v>20</v>
      </c>
      <c r="G136" s="43">
        <v>2</v>
      </c>
      <c r="H136" s="43">
        <v>22</v>
      </c>
      <c r="I136" s="73"/>
      <c r="J136" s="73"/>
      <c r="K136" s="66"/>
    </row>
    <row r="137" spans="1:11" ht="30.75">
      <c r="A137" s="82">
        <v>25</v>
      </c>
      <c r="B137" s="182" t="s">
        <v>299</v>
      </c>
      <c r="C137" s="183">
        <v>2</v>
      </c>
      <c r="D137" s="184" t="s">
        <v>17</v>
      </c>
      <c r="E137" s="184" t="s">
        <v>60</v>
      </c>
      <c r="F137" s="184">
        <v>40</v>
      </c>
      <c r="G137" s="184">
        <v>4</v>
      </c>
      <c r="H137" s="184">
        <v>44</v>
      </c>
      <c r="I137" s="119"/>
      <c r="J137" s="119"/>
      <c r="K137" s="119"/>
    </row>
    <row r="138" spans="1:11" ht="46.5">
      <c r="A138" s="82">
        <v>26</v>
      </c>
      <c r="B138" s="182" t="s">
        <v>300</v>
      </c>
      <c r="C138" s="43">
        <v>2</v>
      </c>
      <c r="D138" s="43" t="s">
        <v>17</v>
      </c>
      <c r="E138" s="65" t="s">
        <v>60</v>
      </c>
      <c r="F138" s="43">
        <v>20</v>
      </c>
      <c r="G138" s="43">
        <v>4</v>
      </c>
      <c r="H138" s="43">
        <v>24</v>
      </c>
      <c r="I138" s="119"/>
      <c r="J138" s="119"/>
      <c r="K138" s="72"/>
    </row>
    <row r="139" spans="1:11" ht="19.5" customHeight="1">
      <c r="A139" s="82">
        <v>27</v>
      </c>
      <c r="B139" s="152" t="s">
        <v>196</v>
      </c>
      <c r="C139" s="180">
        <v>2</v>
      </c>
      <c r="D139" s="180" t="s">
        <v>17</v>
      </c>
      <c r="E139" s="180" t="s">
        <v>197</v>
      </c>
      <c r="F139" s="180">
        <v>1</v>
      </c>
      <c r="G139" s="180">
        <v>1</v>
      </c>
      <c r="H139" s="180">
        <v>2</v>
      </c>
      <c r="I139" s="137"/>
      <c r="J139" s="137"/>
      <c r="K139" s="147"/>
    </row>
    <row r="140" spans="1:11" ht="15">
      <c r="A140" s="82">
        <v>28</v>
      </c>
      <c r="B140" s="175" t="s">
        <v>194</v>
      </c>
      <c r="C140" s="180">
        <v>2</v>
      </c>
      <c r="D140" s="180" t="s">
        <v>17</v>
      </c>
      <c r="E140" s="180" t="s">
        <v>60</v>
      </c>
      <c r="F140" s="180">
        <v>40</v>
      </c>
      <c r="G140" s="180">
        <v>8</v>
      </c>
      <c r="H140" s="180">
        <v>48</v>
      </c>
      <c r="I140" s="73"/>
      <c r="J140" s="73"/>
      <c r="K140" s="73"/>
    </row>
    <row r="141" spans="1:11" ht="36" customHeight="1">
      <c r="A141" s="82">
        <v>29</v>
      </c>
      <c r="B141" s="206" t="s">
        <v>406</v>
      </c>
      <c r="C141" s="180">
        <v>3</v>
      </c>
      <c r="D141" s="180" t="s">
        <v>17</v>
      </c>
      <c r="E141" s="180" t="s">
        <v>73</v>
      </c>
      <c r="F141" s="180">
        <v>3</v>
      </c>
      <c r="G141" s="180">
        <v>1</v>
      </c>
      <c r="H141" s="180">
        <v>4</v>
      </c>
      <c r="I141" s="73"/>
      <c r="J141" s="73"/>
      <c r="K141" s="72">
        <v>30000</v>
      </c>
    </row>
    <row r="142" spans="1:11" ht="30.75">
      <c r="A142" s="82">
        <v>30</v>
      </c>
      <c r="B142" s="181" t="s">
        <v>301</v>
      </c>
      <c r="C142" s="159">
        <v>2</v>
      </c>
      <c r="D142" s="43" t="s">
        <v>17</v>
      </c>
      <c r="E142" s="65" t="s">
        <v>60</v>
      </c>
      <c r="F142" s="159">
        <v>20</v>
      </c>
      <c r="G142" s="159">
        <v>5</v>
      </c>
      <c r="H142" s="159">
        <v>25</v>
      </c>
      <c r="I142" s="73"/>
      <c r="J142" s="73"/>
      <c r="K142" s="72"/>
    </row>
    <row r="143" spans="1:11" ht="15">
      <c r="A143" s="82">
        <v>31</v>
      </c>
      <c r="B143" s="152" t="s">
        <v>71</v>
      </c>
      <c r="C143" s="180">
        <v>3</v>
      </c>
      <c r="D143" s="180" t="s">
        <v>17</v>
      </c>
      <c r="E143" s="180" t="s">
        <v>169</v>
      </c>
      <c r="F143" s="180">
        <v>3</v>
      </c>
      <c r="G143" s="180">
        <v>1</v>
      </c>
      <c r="H143" s="180">
        <v>4</v>
      </c>
      <c r="I143" s="73"/>
      <c r="J143" s="73"/>
      <c r="K143" s="72"/>
    </row>
    <row r="144" spans="1:11" ht="15">
      <c r="A144" s="82">
        <v>32</v>
      </c>
      <c r="B144" s="185" t="s">
        <v>193</v>
      </c>
      <c r="C144" s="159">
        <v>3</v>
      </c>
      <c r="D144" s="159" t="s">
        <v>19</v>
      </c>
      <c r="E144" s="186" t="s">
        <v>70</v>
      </c>
      <c r="F144" s="186">
        <v>3</v>
      </c>
      <c r="G144" s="186">
        <v>1</v>
      </c>
      <c r="H144" s="186">
        <v>4</v>
      </c>
      <c r="I144" s="119"/>
      <c r="J144" s="119"/>
      <c r="K144" s="72"/>
    </row>
    <row r="145" spans="1:11" ht="15">
      <c r="A145" s="82">
        <v>33</v>
      </c>
      <c r="B145" s="187" t="s">
        <v>74</v>
      </c>
      <c r="C145" s="65" t="s">
        <v>38</v>
      </c>
      <c r="D145" s="43" t="s">
        <v>19</v>
      </c>
      <c r="E145" s="43" t="s">
        <v>302</v>
      </c>
      <c r="F145" s="43">
        <v>2</v>
      </c>
      <c r="G145" s="43">
        <v>1</v>
      </c>
      <c r="H145" s="43">
        <v>3</v>
      </c>
      <c r="I145" s="73"/>
      <c r="J145" s="73"/>
      <c r="K145" s="72"/>
    </row>
    <row r="146" spans="1:11" ht="15">
      <c r="A146" s="82">
        <v>34</v>
      </c>
      <c r="B146" s="152" t="s">
        <v>152</v>
      </c>
      <c r="C146" s="180">
        <v>3</v>
      </c>
      <c r="D146" s="155" t="s">
        <v>19</v>
      </c>
      <c r="E146" s="180" t="s">
        <v>55</v>
      </c>
      <c r="F146" s="180">
        <v>4</v>
      </c>
      <c r="G146" s="180">
        <v>1</v>
      </c>
      <c r="H146" s="180">
        <v>5</v>
      </c>
      <c r="I146" s="73"/>
      <c r="J146" s="73"/>
      <c r="K146" s="72"/>
    </row>
    <row r="147" spans="1:11" ht="15">
      <c r="A147" s="82">
        <v>35</v>
      </c>
      <c r="B147" s="152" t="s">
        <v>195</v>
      </c>
      <c r="C147" s="180">
        <v>4</v>
      </c>
      <c r="D147" s="180" t="s">
        <v>19</v>
      </c>
      <c r="E147" s="180" t="s">
        <v>72</v>
      </c>
      <c r="F147" s="180">
        <v>1</v>
      </c>
      <c r="G147" s="180">
        <v>1</v>
      </c>
      <c r="H147" s="180">
        <v>2</v>
      </c>
      <c r="I147" s="73"/>
      <c r="J147" s="73"/>
      <c r="K147" s="72"/>
    </row>
    <row r="148" spans="1:11" ht="31.5" customHeight="1">
      <c r="A148" s="82">
        <v>36</v>
      </c>
      <c r="B148" s="48" t="s">
        <v>303</v>
      </c>
      <c r="C148" s="180">
        <v>3</v>
      </c>
      <c r="D148" s="180" t="s">
        <v>19</v>
      </c>
      <c r="E148" s="180" t="s">
        <v>117</v>
      </c>
      <c r="F148" s="180">
        <v>5</v>
      </c>
      <c r="G148" s="180">
        <v>2</v>
      </c>
      <c r="H148" s="180">
        <v>7</v>
      </c>
      <c r="I148" s="70"/>
      <c r="J148" s="70"/>
      <c r="K148" s="70"/>
    </row>
    <row r="149" spans="1:11" ht="32.25" customHeight="1">
      <c r="A149" s="82">
        <v>37</v>
      </c>
      <c r="B149" s="48" t="s">
        <v>75</v>
      </c>
      <c r="C149" s="43">
        <v>4</v>
      </c>
      <c r="D149" s="75" t="s">
        <v>15</v>
      </c>
      <c r="E149" s="65" t="s">
        <v>67</v>
      </c>
      <c r="F149" s="43">
        <v>4</v>
      </c>
      <c r="G149" s="43">
        <v>1</v>
      </c>
      <c r="H149" s="43">
        <v>5</v>
      </c>
      <c r="I149" s="43"/>
      <c r="J149" s="43"/>
      <c r="K149" s="66"/>
    </row>
    <row r="150" spans="1:11" ht="46.5">
      <c r="A150" s="82">
        <v>38</v>
      </c>
      <c r="B150" s="188" t="s">
        <v>304</v>
      </c>
      <c r="C150" s="189">
        <v>1</v>
      </c>
      <c r="D150" s="190" t="s">
        <v>15</v>
      </c>
      <c r="E150" s="190" t="s">
        <v>82</v>
      </c>
      <c r="F150" s="190">
        <v>5</v>
      </c>
      <c r="G150" s="190">
        <v>1</v>
      </c>
      <c r="H150" s="190">
        <v>6</v>
      </c>
      <c r="I150" s="43"/>
      <c r="J150" s="43"/>
      <c r="K150" s="66"/>
    </row>
    <row r="151" spans="1:11" ht="46.5">
      <c r="A151" s="82">
        <v>39</v>
      </c>
      <c r="B151" s="152" t="s">
        <v>150</v>
      </c>
      <c r="C151" s="159">
        <v>1</v>
      </c>
      <c r="D151" s="159" t="s">
        <v>15</v>
      </c>
      <c r="E151" s="159" t="s">
        <v>20</v>
      </c>
      <c r="F151" s="159">
        <v>2</v>
      </c>
      <c r="G151" s="159">
        <v>1</v>
      </c>
      <c r="H151" s="159">
        <v>1</v>
      </c>
      <c r="I151" s="43"/>
      <c r="J151" s="43"/>
      <c r="K151" s="66"/>
    </row>
    <row r="152" spans="1:11" ht="35.25" customHeight="1">
      <c r="A152" s="82">
        <v>40</v>
      </c>
      <c r="B152" s="48" t="s">
        <v>198</v>
      </c>
      <c r="C152" s="43">
        <v>2</v>
      </c>
      <c r="D152" s="75" t="s">
        <v>15</v>
      </c>
      <c r="E152" s="65" t="s">
        <v>60</v>
      </c>
      <c r="F152" s="43">
        <v>50</v>
      </c>
      <c r="G152" s="43">
        <v>6</v>
      </c>
      <c r="H152" s="43">
        <v>56</v>
      </c>
      <c r="I152" s="44"/>
      <c r="J152" s="44"/>
      <c r="K152" s="66"/>
    </row>
    <row r="153" spans="1:11" ht="33" customHeight="1">
      <c r="A153" s="82">
        <v>41</v>
      </c>
      <c r="B153" s="64" t="s">
        <v>305</v>
      </c>
      <c r="C153" s="43">
        <v>1</v>
      </c>
      <c r="D153" s="43" t="s">
        <v>15</v>
      </c>
      <c r="E153" s="65" t="s">
        <v>60</v>
      </c>
      <c r="F153" s="43">
        <v>75</v>
      </c>
      <c r="G153" s="43">
        <v>7</v>
      </c>
      <c r="H153" s="43">
        <v>82</v>
      </c>
      <c r="I153" s="44"/>
      <c r="J153" s="44"/>
      <c r="K153" s="47"/>
    </row>
    <row r="154" spans="1:11" ht="46.5">
      <c r="A154" s="82">
        <v>42</v>
      </c>
      <c r="B154" s="205" t="s">
        <v>409</v>
      </c>
      <c r="C154" s="43">
        <v>12</v>
      </c>
      <c r="D154" s="77" t="s">
        <v>76</v>
      </c>
      <c r="E154" s="65" t="s">
        <v>77</v>
      </c>
      <c r="F154" s="43">
        <v>12</v>
      </c>
      <c r="G154" s="43">
        <v>2</v>
      </c>
      <c r="H154" s="43">
        <v>14</v>
      </c>
      <c r="I154" s="44"/>
      <c r="J154" s="44"/>
      <c r="K154" s="47">
        <v>117000</v>
      </c>
    </row>
    <row r="155" spans="1:11" ht="30.75">
      <c r="A155" s="82">
        <v>43</v>
      </c>
      <c r="B155" s="48" t="s">
        <v>306</v>
      </c>
      <c r="C155" s="65">
        <v>2</v>
      </c>
      <c r="D155" s="43" t="s">
        <v>2</v>
      </c>
      <c r="E155" s="43" t="s">
        <v>59</v>
      </c>
      <c r="F155" s="44">
        <v>20</v>
      </c>
      <c r="G155" s="44">
        <v>2</v>
      </c>
      <c r="H155" s="44">
        <v>22</v>
      </c>
      <c r="I155" s="44"/>
      <c r="J155" s="44"/>
      <c r="K155" s="47"/>
    </row>
    <row r="156" spans="1:11" ht="15">
      <c r="A156" s="82">
        <v>44</v>
      </c>
      <c r="B156" s="48" t="s">
        <v>199</v>
      </c>
      <c r="C156" s="65" t="s">
        <v>38</v>
      </c>
      <c r="D156" s="43" t="s">
        <v>2</v>
      </c>
      <c r="E156" s="43" t="s">
        <v>60</v>
      </c>
      <c r="F156" s="44">
        <v>50</v>
      </c>
      <c r="G156" s="44">
        <v>6</v>
      </c>
      <c r="H156" s="44">
        <v>56</v>
      </c>
      <c r="I156" s="44"/>
      <c r="J156" s="44"/>
      <c r="K156" s="47"/>
    </row>
    <row r="157" spans="1:11" ht="46.5">
      <c r="A157" s="82">
        <v>45</v>
      </c>
      <c r="B157" s="48" t="s">
        <v>307</v>
      </c>
      <c r="C157" s="65" t="s">
        <v>38</v>
      </c>
      <c r="D157" s="43" t="s">
        <v>2</v>
      </c>
      <c r="E157" s="43" t="s">
        <v>60</v>
      </c>
      <c r="F157" s="44">
        <v>15</v>
      </c>
      <c r="G157" s="44">
        <v>3</v>
      </c>
      <c r="H157" s="44">
        <v>18</v>
      </c>
      <c r="I157" s="44"/>
      <c r="J157" s="44"/>
      <c r="K157" s="47"/>
    </row>
    <row r="158" spans="1:11" ht="46.5">
      <c r="A158" s="82">
        <v>46</v>
      </c>
      <c r="B158" s="202" t="s">
        <v>375</v>
      </c>
      <c r="C158" s="65" t="s">
        <v>78</v>
      </c>
      <c r="D158" s="43" t="s">
        <v>2</v>
      </c>
      <c r="E158" s="43" t="s">
        <v>18</v>
      </c>
      <c r="F158" s="44">
        <v>10</v>
      </c>
      <c r="G158" s="44">
        <v>2</v>
      </c>
      <c r="H158" s="44">
        <v>12</v>
      </c>
      <c r="I158" s="44"/>
      <c r="J158" s="44"/>
      <c r="K158" s="47">
        <v>30000</v>
      </c>
    </row>
    <row r="159" spans="1:11" ht="62.25">
      <c r="A159" s="82">
        <v>47</v>
      </c>
      <c r="B159" s="45" t="s">
        <v>159</v>
      </c>
      <c r="C159" s="78"/>
      <c r="D159" s="65" t="s">
        <v>21</v>
      </c>
      <c r="E159" s="65" t="s">
        <v>9</v>
      </c>
      <c r="F159" s="44"/>
      <c r="G159" s="44"/>
      <c r="H159" s="44"/>
      <c r="I159" s="44"/>
      <c r="J159" s="44"/>
      <c r="K159" s="47">
        <v>1640018.1</v>
      </c>
    </row>
    <row r="160" spans="1:11" ht="15">
      <c r="A160" s="231" t="s">
        <v>153</v>
      </c>
      <c r="B160" s="232"/>
      <c r="C160" s="232"/>
      <c r="D160" s="232"/>
      <c r="E160" s="232"/>
      <c r="F160" s="232"/>
      <c r="G160" s="232"/>
      <c r="H160" s="233"/>
      <c r="I160" s="44"/>
      <c r="J160" s="44"/>
      <c r="K160" s="47">
        <f>SUM(K113:K159)</f>
        <v>1940018.1</v>
      </c>
    </row>
    <row r="161" spans="1:11" ht="15">
      <c r="A161" s="82"/>
      <c r="B161" s="223" t="s">
        <v>88</v>
      </c>
      <c r="C161" s="223"/>
      <c r="D161" s="223"/>
      <c r="E161" s="223"/>
      <c r="F161" s="223"/>
      <c r="G161" s="223"/>
      <c r="H161" s="223"/>
      <c r="I161" s="83"/>
      <c r="J161" s="83"/>
      <c r="K161" s="81"/>
    </row>
    <row r="162" spans="1:11" ht="21" customHeight="1">
      <c r="A162" s="165">
        <v>1</v>
      </c>
      <c r="B162" s="144" t="s">
        <v>170</v>
      </c>
      <c r="C162" s="141" t="s">
        <v>3</v>
      </c>
      <c r="D162" s="150" t="s">
        <v>10</v>
      </c>
      <c r="E162" s="150" t="s">
        <v>89</v>
      </c>
      <c r="F162" s="150">
        <v>5</v>
      </c>
      <c r="G162" s="150">
        <v>2</v>
      </c>
      <c r="H162" s="150">
        <v>7</v>
      </c>
      <c r="I162" s="84"/>
      <c r="J162" s="84"/>
      <c r="K162" s="87"/>
    </row>
    <row r="163" spans="1:11" ht="30.75">
      <c r="A163" s="165">
        <v>2</v>
      </c>
      <c r="B163" s="144" t="s">
        <v>171</v>
      </c>
      <c r="C163" s="141" t="s">
        <v>78</v>
      </c>
      <c r="D163" s="150" t="s">
        <v>54</v>
      </c>
      <c r="E163" s="150" t="s">
        <v>60</v>
      </c>
      <c r="F163" s="150">
        <v>60</v>
      </c>
      <c r="G163" s="150">
        <v>6</v>
      </c>
      <c r="H163" s="150">
        <v>66</v>
      </c>
      <c r="I163" s="84"/>
      <c r="J163" s="84"/>
      <c r="K163" s="87"/>
    </row>
    <row r="164" spans="1:11" ht="15">
      <c r="A164" s="165">
        <v>3</v>
      </c>
      <c r="B164" s="144" t="s">
        <v>91</v>
      </c>
      <c r="C164" s="141" t="s">
        <v>3</v>
      </c>
      <c r="D164" s="150" t="s">
        <v>16</v>
      </c>
      <c r="E164" s="150" t="s">
        <v>89</v>
      </c>
      <c r="F164" s="150">
        <v>5</v>
      </c>
      <c r="G164" s="150">
        <v>3</v>
      </c>
      <c r="H164" s="150">
        <v>8</v>
      </c>
      <c r="I164" s="84"/>
      <c r="J164" s="84"/>
      <c r="K164" s="85"/>
    </row>
    <row r="165" spans="1:11" ht="16.5" customHeight="1">
      <c r="A165" s="165">
        <v>4</v>
      </c>
      <c r="B165" s="144" t="s">
        <v>90</v>
      </c>
      <c r="C165" s="141" t="s">
        <v>3</v>
      </c>
      <c r="D165" s="150" t="s">
        <v>11</v>
      </c>
      <c r="E165" s="150" t="s">
        <v>89</v>
      </c>
      <c r="F165" s="150">
        <v>5</v>
      </c>
      <c r="G165" s="150">
        <v>3</v>
      </c>
      <c r="H165" s="150">
        <v>8</v>
      </c>
      <c r="I165" s="84"/>
      <c r="J165" s="84"/>
      <c r="K165" s="87"/>
    </row>
    <row r="166" spans="1:11" ht="21" customHeight="1">
      <c r="A166" s="165">
        <v>5</v>
      </c>
      <c r="B166" s="144" t="s">
        <v>172</v>
      </c>
      <c r="C166" s="141" t="s">
        <v>3</v>
      </c>
      <c r="D166" s="150" t="s">
        <v>11</v>
      </c>
      <c r="E166" s="150" t="s">
        <v>99</v>
      </c>
      <c r="F166" s="150">
        <v>9</v>
      </c>
      <c r="G166" s="150">
        <v>2</v>
      </c>
      <c r="H166" s="150">
        <v>11</v>
      </c>
      <c r="I166" s="84"/>
      <c r="J166" s="84"/>
      <c r="K166" s="85"/>
    </row>
    <row r="167" spans="1:11" ht="15">
      <c r="A167" s="165">
        <v>6</v>
      </c>
      <c r="B167" s="144" t="s">
        <v>250</v>
      </c>
      <c r="C167" s="141" t="s">
        <v>38</v>
      </c>
      <c r="D167" s="150" t="s">
        <v>11</v>
      </c>
      <c r="E167" s="150" t="s">
        <v>60</v>
      </c>
      <c r="F167" s="150">
        <v>30</v>
      </c>
      <c r="G167" s="150">
        <v>5</v>
      </c>
      <c r="H167" s="150">
        <v>35</v>
      </c>
      <c r="I167" s="86"/>
      <c r="J167" s="86"/>
      <c r="K167" s="87"/>
    </row>
    <row r="168" spans="1:11" ht="15">
      <c r="A168" s="165">
        <v>7</v>
      </c>
      <c r="B168" s="144" t="s">
        <v>92</v>
      </c>
      <c r="C168" s="150">
        <v>2</v>
      </c>
      <c r="D168" s="150" t="s">
        <v>11</v>
      </c>
      <c r="E168" s="150" t="s">
        <v>60</v>
      </c>
      <c r="F168" s="150">
        <v>40</v>
      </c>
      <c r="G168" s="150">
        <v>5</v>
      </c>
      <c r="H168" s="150">
        <v>45</v>
      </c>
      <c r="I168" s="53"/>
      <c r="J168" s="53"/>
      <c r="K168" s="87">
        <v>6600</v>
      </c>
    </row>
    <row r="169" spans="1:11" ht="16.5" customHeight="1">
      <c r="A169" s="165">
        <v>8</v>
      </c>
      <c r="B169" s="144" t="s">
        <v>93</v>
      </c>
      <c r="C169" s="141" t="s">
        <v>3</v>
      </c>
      <c r="D169" s="150" t="s">
        <v>14</v>
      </c>
      <c r="E169" s="150" t="s">
        <v>20</v>
      </c>
      <c r="F169" s="150">
        <v>7</v>
      </c>
      <c r="G169" s="150">
        <v>2</v>
      </c>
      <c r="H169" s="150">
        <v>9</v>
      </c>
      <c r="I169" s="53"/>
      <c r="J169" s="53"/>
      <c r="K169" s="87"/>
    </row>
    <row r="170" spans="1:11" ht="15">
      <c r="A170" s="165">
        <v>9</v>
      </c>
      <c r="B170" s="144" t="s">
        <v>251</v>
      </c>
      <c r="C170" s="141" t="s">
        <v>38</v>
      </c>
      <c r="D170" s="150" t="s">
        <v>14</v>
      </c>
      <c r="E170" s="150" t="s">
        <v>60</v>
      </c>
      <c r="F170" s="150">
        <v>30</v>
      </c>
      <c r="G170" s="150">
        <v>5</v>
      </c>
      <c r="H170" s="150">
        <v>35</v>
      </c>
      <c r="I170" s="53"/>
      <c r="J170" s="53"/>
      <c r="K170" s="85"/>
    </row>
    <row r="171" spans="1:11" ht="17.25" customHeight="1">
      <c r="A171" s="165">
        <v>10</v>
      </c>
      <c r="B171" s="144" t="s">
        <v>252</v>
      </c>
      <c r="C171" s="141" t="s">
        <v>38</v>
      </c>
      <c r="D171" s="150" t="s">
        <v>14</v>
      </c>
      <c r="E171" s="150" t="s">
        <v>60</v>
      </c>
      <c r="F171" s="150">
        <v>40</v>
      </c>
      <c r="G171" s="150">
        <v>5</v>
      </c>
      <c r="H171" s="150">
        <v>45</v>
      </c>
      <c r="I171" s="53"/>
      <c r="J171" s="53"/>
      <c r="K171" s="87"/>
    </row>
    <row r="172" spans="1:11" ht="15">
      <c r="A172" s="165">
        <v>11</v>
      </c>
      <c r="B172" s="144" t="s">
        <v>94</v>
      </c>
      <c r="C172" s="141" t="s">
        <v>3</v>
      </c>
      <c r="D172" s="150" t="s">
        <v>17</v>
      </c>
      <c r="E172" s="150" t="s">
        <v>20</v>
      </c>
      <c r="F172" s="150">
        <v>16</v>
      </c>
      <c r="G172" s="150">
        <v>3</v>
      </c>
      <c r="H172" s="150">
        <v>19</v>
      </c>
      <c r="I172" s="84"/>
      <c r="J172" s="84"/>
      <c r="K172" s="87"/>
    </row>
    <row r="173" spans="1:11" ht="15">
      <c r="A173" s="165">
        <v>12</v>
      </c>
      <c r="B173" s="144" t="s">
        <v>95</v>
      </c>
      <c r="C173" s="141" t="s">
        <v>39</v>
      </c>
      <c r="D173" s="150" t="s">
        <v>17</v>
      </c>
      <c r="E173" s="150" t="s">
        <v>20</v>
      </c>
      <c r="F173" s="150">
        <v>16</v>
      </c>
      <c r="G173" s="150">
        <v>4</v>
      </c>
      <c r="H173" s="150">
        <v>20</v>
      </c>
      <c r="I173" s="84"/>
      <c r="J173" s="84"/>
      <c r="K173" s="85"/>
    </row>
    <row r="174" spans="1:11" ht="30.75">
      <c r="A174" s="165">
        <v>13</v>
      </c>
      <c r="B174" s="144" t="s">
        <v>253</v>
      </c>
      <c r="C174" s="141" t="s">
        <v>3</v>
      </c>
      <c r="D174" s="150" t="s">
        <v>9</v>
      </c>
      <c r="E174" s="150" t="s">
        <v>9</v>
      </c>
      <c r="F174" s="150">
        <v>12</v>
      </c>
      <c r="G174" s="150">
        <v>2</v>
      </c>
      <c r="H174" s="150">
        <v>14</v>
      </c>
      <c r="I174" s="84"/>
      <c r="J174" s="84"/>
      <c r="K174" s="87"/>
    </row>
    <row r="175" spans="1:11" ht="15">
      <c r="A175" s="165">
        <v>14</v>
      </c>
      <c r="B175" s="144" t="s">
        <v>254</v>
      </c>
      <c r="C175" s="141" t="s">
        <v>39</v>
      </c>
      <c r="D175" s="150" t="s">
        <v>9</v>
      </c>
      <c r="E175" s="150" t="s">
        <v>9</v>
      </c>
      <c r="F175" s="150">
        <v>20</v>
      </c>
      <c r="G175" s="150">
        <v>4</v>
      </c>
      <c r="H175" s="150">
        <v>24</v>
      </c>
      <c r="I175" s="53"/>
      <c r="J175" s="53"/>
      <c r="K175" s="87"/>
    </row>
    <row r="176" spans="1:11" ht="21" customHeight="1">
      <c r="A176" s="165">
        <v>15</v>
      </c>
      <c r="B176" s="144" t="s">
        <v>255</v>
      </c>
      <c r="C176" s="141" t="s">
        <v>38</v>
      </c>
      <c r="D176" s="150" t="s">
        <v>17</v>
      </c>
      <c r="E176" s="150" t="s">
        <v>60</v>
      </c>
      <c r="F176" s="150">
        <v>30</v>
      </c>
      <c r="G176" s="150">
        <v>5</v>
      </c>
      <c r="H176" s="150">
        <v>35</v>
      </c>
      <c r="I176" s="53"/>
      <c r="J176" s="53"/>
      <c r="K176" s="87"/>
    </row>
    <row r="177" spans="1:11" ht="19.5" customHeight="1">
      <c r="A177" s="165">
        <v>16</v>
      </c>
      <c r="B177" s="144" t="s">
        <v>393</v>
      </c>
      <c r="C177" s="141" t="s">
        <v>38</v>
      </c>
      <c r="D177" s="150" t="s">
        <v>17</v>
      </c>
      <c r="E177" s="150" t="s">
        <v>60</v>
      </c>
      <c r="F177" s="150">
        <v>40</v>
      </c>
      <c r="G177" s="150">
        <v>5</v>
      </c>
      <c r="H177" s="150">
        <v>45</v>
      </c>
      <c r="I177" s="53"/>
      <c r="J177" s="53"/>
      <c r="K177" s="85"/>
    </row>
    <row r="178" spans="1:11" ht="30" customHeight="1">
      <c r="A178" s="165">
        <v>17</v>
      </c>
      <c r="B178" s="144" t="s">
        <v>257</v>
      </c>
      <c r="C178" s="141" t="s">
        <v>41</v>
      </c>
      <c r="D178" s="150" t="s">
        <v>9</v>
      </c>
      <c r="E178" s="150" t="s">
        <v>9</v>
      </c>
      <c r="F178" s="150">
        <v>6</v>
      </c>
      <c r="G178" s="150">
        <v>2</v>
      </c>
      <c r="H178" s="150">
        <v>8</v>
      </c>
      <c r="I178" s="44"/>
      <c r="J178" s="44"/>
      <c r="K178" s="47"/>
    </row>
    <row r="179" spans="1:11" s="122" customFormat="1" ht="15">
      <c r="A179" s="165">
        <v>18</v>
      </c>
      <c r="B179" s="144" t="s">
        <v>258</v>
      </c>
      <c r="C179" s="141" t="s">
        <v>3</v>
      </c>
      <c r="D179" s="150" t="s">
        <v>9</v>
      </c>
      <c r="E179" s="150" t="s">
        <v>9</v>
      </c>
      <c r="F179" s="150">
        <v>8</v>
      </c>
      <c r="G179" s="150">
        <v>2</v>
      </c>
      <c r="H179" s="150">
        <v>10</v>
      </c>
      <c r="I179" s="44"/>
      <c r="J179" s="44"/>
      <c r="K179" s="47"/>
    </row>
    <row r="180" spans="1:11" s="122" customFormat="1" ht="15">
      <c r="A180" s="165">
        <v>19</v>
      </c>
      <c r="B180" s="144" t="s">
        <v>96</v>
      </c>
      <c r="C180" s="141" t="s">
        <v>39</v>
      </c>
      <c r="D180" s="150" t="s">
        <v>83</v>
      </c>
      <c r="E180" s="150" t="s">
        <v>20</v>
      </c>
      <c r="F180" s="150">
        <v>5</v>
      </c>
      <c r="G180" s="150">
        <v>2</v>
      </c>
      <c r="H180" s="150">
        <v>7</v>
      </c>
      <c r="I180" s="44"/>
      <c r="J180" s="44"/>
      <c r="K180" s="87"/>
    </row>
    <row r="181" spans="1:11" s="122" customFormat="1" ht="18" customHeight="1">
      <c r="A181" s="165">
        <v>20</v>
      </c>
      <c r="B181" s="144" t="s">
        <v>97</v>
      </c>
      <c r="C181" s="150">
        <v>2</v>
      </c>
      <c r="D181" s="150" t="s">
        <v>9</v>
      </c>
      <c r="E181" s="150" t="s">
        <v>60</v>
      </c>
      <c r="F181" s="150">
        <v>30</v>
      </c>
      <c r="G181" s="150">
        <v>3</v>
      </c>
      <c r="H181" s="150">
        <v>33</v>
      </c>
      <c r="I181" s="55"/>
      <c r="J181" s="55"/>
      <c r="K181" s="123"/>
    </row>
    <row r="182" spans="1:11" s="122" customFormat="1" ht="15">
      <c r="A182" s="165">
        <v>21</v>
      </c>
      <c r="B182" s="140" t="s">
        <v>259</v>
      </c>
      <c r="C182" s="150">
        <v>2</v>
      </c>
      <c r="D182" s="150" t="s">
        <v>83</v>
      </c>
      <c r="E182" s="150" t="s">
        <v>60</v>
      </c>
      <c r="F182" s="150">
        <v>30</v>
      </c>
      <c r="G182" s="150">
        <v>5</v>
      </c>
      <c r="H182" s="150">
        <v>35</v>
      </c>
      <c r="I182" s="53"/>
      <c r="J182" s="53"/>
      <c r="K182" s="87"/>
    </row>
    <row r="183" spans="1:11" s="122" customFormat="1" ht="36" customHeight="1">
      <c r="A183" s="165">
        <v>22</v>
      </c>
      <c r="B183" s="144" t="s">
        <v>260</v>
      </c>
      <c r="C183" s="150">
        <v>2</v>
      </c>
      <c r="D183" s="150" t="s">
        <v>83</v>
      </c>
      <c r="E183" s="150" t="s">
        <v>60</v>
      </c>
      <c r="F183" s="150">
        <v>40</v>
      </c>
      <c r="G183" s="150">
        <v>5</v>
      </c>
      <c r="H183" s="150">
        <v>45</v>
      </c>
      <c r="I183" s="53"/>
      <c r="J183" s="53"/>
      <c r="K183" s="87"/>
    </row>
    <row r="184" spans="1:11" s="122" customFormat="1" ht="15">
      <c r="A184" s="165">
        <v>23</v>
      </c>
      <c r="B184" s="144" t="s">
        <v>173</v>
      </c>
      <c r="C184" s="141" t="s">
        <v>3</v>
      </c>
      <c r="D184" s="150" t="s">
        <v>9</v>
      </c>
      <c r="E184" s="150" t="s">
        <v>9</v>
      </c>
      <c r="F184" s="150">
        <v>5</v>
      </c>
      <c r="G184" s="150">
        <v>2</v>
      </c>
      <c r="H184" s="150">
        <v>7</v>
      </c>
      <c r="I184" s="60"/>
      <c r="J184" s="60"/>
      <c r="K184" s="124"/>
    </row>
    <row r="185" spans="1:11" s="122" customFormat="1" ht="30.75">
      <c r="A185" s="165">
        <v>24</v>
      </c>
      <c r="B185" s="144" t="s">
        <v>261</v>
      </c>
      <c r="C185" s="150">
        <v>1</v>
      </c>
      <c r="D185" s="150" t="s">
        <v>15</v>
      </c>
      <c r="E185" s="150" t="s">
        <v>60</v>
      </c>
      <c r="F185" s="150">
        <v>25</v>
      </c>
      <c r="G185" s="150">
        <v>5</v>
      </c>
      <c r="H185" s="150">
        <v>30</v>
      </c>
      <c r="I185" s="86"/>
      <c r="J185" s="86"/>
      <c r="K185" s="87"/>
    </row>
    <row r="186" spans="1:15" s="125" customFormat="1" ht="30.75">
      <c r="A186" s="165">
        <v>25</v>
      </c>
      <c r="B186" s="144" t="s">
        <v>262</v>
      </c>
      <c r="C186" s="150">
        <v>1</v>
      </c>
      <c r="D186" s="150" t="s">
        <v>15</v>
      </c>
      <c r="E186" s="150" t="s">
        <v>60</v>
      </c>
      <c r="F186" s="150">
        <v>30</v>
      </c>
      <c r="G186" s="150">
        <v>5</v>
      </c>
      <c r="H186" s="150">
        <v>35</v>
      </c>
      <c r="I186" s="53"/>
      <c r="J186" s="53"/>
      <c r="K186" s="87"/>
      <c r="M186" s="122"/>
      <c r="N186" s="122"/>
      <c r="O186" s="122"/>
    </row>
    <row r="187" spans="1:15" s="126" customFormat="1" ht="15.75" customHeight="1">
      <c r="A187" s="165">
        <v>26</v>
      </c>
      <c r="B187" s="144" t="s">
        <v>263</v>
      </c>
      <c r="C187" s="150">
        <v>6</v>
      </c>
      <c r="D187" s="150" t="s">
        <v>15</v>
      </c>
      <c r="E187" s="150" t="s">
        <v>20</v>
      </c>
      <c r="F187" s="150">
        <v>20</v>
      </c>
      <c r="G187" s="150">
        <v>4</v>
      </c>
      <c r="H187" s="150">
        <v>24</v>
      </c>
      <c r="I187" s="53"/>
      <c r="J187" s="53"/>
      <c r="K187" s="87"/>
      <c r="M187" s="122"/>
      <c r="N187" s="122"/>
      <c r="O187" s="122"/>
    </row>
    <row r="188" spans="1:11" ht="17.25" customHeight="1">
      <c r="A188" s="165">
        <v>27</v>
      </c>
      <c r="B188" s="144" t="s">
        <v>98</v>
      </c>
      <c r="C188" s="150">
        <v>6</v>
      </c>
      <c r="D188" s="150" t="s">
        <v>15</v>
      </c>
      <c r="E188" s="150" t="s">
        <v>20</v>
      </c>
      <c r="F188" s="150">
        <v>20</v>
      </c>
      <c r="G188" s="150">
        <v>4</v>
      </c>
      <c r="H188" s="150">
        <v>24</v>
      </c>
      <c r="I188" s="53"/>
      <c r="J188" s="53"/>
      <c r="K188" s="87"/>
    </row>
    <row r="189" spans="1:11" ht="17.25" customHeight="1">
      <c r="A189" s="165">
        <v>28</v>
      </c>
      <c r="B189" s="144" t="s">
        <v>264</v>
      </c>
      <c r="C189" s="150">
        <v>2</v>
      </c>
      <c r="D189" s="150" t="s">
        <v>12</v>
      </c>
      <c r="E189" s="150" t="s">
        <v>60</v>
      </c>
      <c r="F189" s="150">
        <v>15</v>
      </c>
      <c r="G189" s="150">
        <v>3</v>
      </c>
      <c r="H189" s="166">
        <v>18</v>
      </c>
      <c r="I189" s="53"/>
      <c r="J189" s="53"/>
      <c r="K189" s="87"/>
    </row>
    <row r="190" spans="1:11" ht="15">
      <c r="A190" s="167">
        <v>29</v>
      </c>
      <c r="B190" s="144" t="s">
        <v>394</v>
      </c>
      <c r="C190" s="150">
        <v>1</v>
      </c>
      <c r="D190" s="150" t="s">
        <v>12</v>
      </c>
      <c r="E190" s="150" t="s">
        <v>60</v>
      </c>
      <c r="F190" s="150">
        <v>40</v>
      </c>
      <c r="G190" s="150">
        <v>4</v>
      </c>
      <c r="H190" s="150">
        <v>44</v>
      </c>
      <c r="I190" s="44"/>
      <c r="J190" s="44"/>
      <c r="K190" s="47">
        <v>6600</v>
      </c>
    </row>
    <row r="191" spans="1:11" ht="15">
      <c r="A191" s="165">
        <v>30</v>
      </c>
      <c r="B191" s="144" t="s">
        <v>265</v>
      </c>
      <c r="C191" s="141" t="s">
        <v>38</v>
      </c>
      <c r="D191" s="150" t="s">
        <v>11</v>
      </c>
      <c r="E191" s="150" t="s">
        <v>60</v>
      </c>
      <c r="F191" s="150">
        <v>30</v>
      </c>
      <c r="G191" s="150">
        <v>5</v>
      </c>
      <c r="H191" s="150">
        <v>35</v>
      </c>
      <c r="I191" s="84"/>
      <c r="J191" s="84"/>
      <c r="K191" s="85"/>
    </row>
    <row r="192" spans="1:11" ht="15">
      <c r="A192" s="165">
        <v>31</v>
      </c>
      <c r="B192" s="144" t="s">
        <v>174</v>
      </c>
      <c r="C192" s="150">
        <v>7</v>
      </c>
      <c r="D192" s="150" t="s">
        <v>9</v>
      </c>
      <c r="E192" s="150" t="s">
        <v>9</v>
      </c>
      <c r="F192" s="150">
        <v>5</v>
      </c>
      <c r="G192" s="150">
        <v>2</v>
      </c>
      <c r="H192" s="150">
        <v>7</v>
      </c>
      <c r="I192" s="84"/>
      <c r="J192" s="84"/>
      <c r="K192" s="85"/>
    </row>
    <row r="193" spans="1:11" ht="15">
      <c r="A193" s="168">
        <v>32</v>
      </c>
      <c r="B193" s="144" t="s">
        <v>154</v>
      </c>
      <c r="C193" s="141" t="s">
        <v>7</v>
      </c>
      <c r="D193" s="150" t="s">
        <v>9</v>
      </c>
      <c r="E193" s="150" t="s">
        <v>99</v>
      </c>
      <c r="F193" s="150">
        <v>12</v>
      </c>
      <c r="G193" s="150">
        <v>3</v>
      </c>
      <c r="H193" s="150">
        <v>15</v>
      </c>
      <c r="I193" s="44"/>
      <c r="J193" s="44"/>
      <c r="K193" s="129"/>
    </row>
    <row r="194" spans="1:11" ht="15">
      <c r="A194" s="165">
        <v>33</v>
      </c>
      <c r="B194" s="144" t="s">
        <v>175</v>
      </c>
      <c r="C194" s="150">
        <v>7</v>
      </c>
      <c r="D194" s="150" t="s">
        <v>13</v>
      </c>
      <c r="E194" s="150" t="s">
        <v>89</v>
      </c>
      <c r="F194" s="150">
        <v>5</v>
      </c>
      <c r="G194" s="150">
        <v>2</v>
      </c>
      <c r="H194" s="150">
        <v>7</v>
      </c>
      <c r="I194" s="44"/>
      <c r="J194" s="44"/>
      <c r="K194" s="129"/>
    </row>
    <row r="195" spans="1:11" ht="30.75">
      <c r="A195" s="165">
        <v>34</v>
      </c>
      <c r="B195" s="144" t="s">
        <v>100</v>
      </c>
      <c r="C195" s="150"/>
      <c r="D195" s="141" t="s">
        <v>86</v>
      </c>
      <c r="E195" s="141" t="s">
        <v>9</v>
      </c>
      <c r="F195" s="150"/>
      <c r="G195" s="150"/>
      <c r="H195" s="150"/>
      <c r="I195" s="44"/>
      <c r="J195" s="44"/>
      <c r="K195" s="129"/>
    </row>
    <row r="196" spans="1:11" ht="15">
      <c r="A196" s="165">
        <v>35</v>
      </c>
      <c r="B196" s="144" t="s">
        <v>379</v>
      </c>
      <c r="C196" s="141"/>
      <c r="D196" s="150" t="s">
        <v>109</v>
      </c>
      <c r="E196" s="150" t="s">
        <v>60</v>
      </c>
      <c r="F196" s="150"/>
      <c r="G196" s="150"/>
      <c r="H196" s="150"/>
      <c r="I196" s="44"/>
      <c r="J196" s="44"/>
      <c r="K196" s="129"/>
    </row>
    <row r="197" spans="1:11" ht="46.5">
      <c r="A197" s="165">
        <v>36</v>
      </c>
      <c r="B197" s="140" t="s">
        <v>101</v>
      </c>
      <c r="C197" s="150">
        <v>10</v>
      </c>
      <c r="D197" s="150" t="s">
        <v>9</v>
      </c>
      <c r="E197" s="150" t="s">
        <v>9</v>
      </c>
      <c r="F197" s="150"/>
      <c r="G197" s="150"/>
      <c r="H197" s="150"/>
      <c r="I197" s="44"/>
      <c r="J197" s="44"/>
      <c r="K197" s="129"/>
    </row>
    <row r="198" spans="1:11" ht="46.5">
      <c r="A198" s="165">
        <v>37</v>
      </c>
      <c r="B198" s="140" t="s">
        <v>266</v>
      </c>
      <c r="C198" s="150"/>
      <c r="D198" s="150" t="s">
        <v>9</v>
      </c>
      <c r="E198" s="150" t="s">
        <v>9</v>
      </c>
      <c r="F198" s="150"/>
      <c r="G198" s="150"/>
      <c r="H198" s="150"/>
      <c r="I198" s="44"/>
      <c r="J198" s="44"/>
      <c r="K198" s="129">
        <v>1056834.4</v>
      </c>
    </row>
    <row r="199" spans="1:11" ht="15">
      <c r="A199" s="231" t="s">
        <v>153</v>
      </c>
      <c r="B199" s="232"/>
      <c r="C199" s="232"/>
      <c r="D199" s="232"/>
      <c r="E199" s="232"/>
      <c r="F199" s="232"/>
      <c r="G199" s="232"/>
      <c r="H199" s="233"/>
      <c r="I199" s="44"/>
      <c r="J199" s="44"/>
      <c r="K199" s="91">
        <f>SUM(K162:K198)</f>
        <v>1070034.4</v>
      </c>
    </row>
    <row r="200" spans="1:11" ht="15">
      <c r="A200" s="88"/>
      <c r="B200" s="223" t="s">
        <v>102</v>
      </c>
      <c r="C200" s="223"/>
      <c r="D200" s="223"/>
      <c r="E200" s="223"/>
      <c r="F200" s="223"/>
      <c r="G200" s="223"/>
      <c r="H200" s="223"/>
      <c r="I200" s="89"/>
      <c r="J200" s="89"/>
      <c r="K200" s="90"/>
    </row>
    <row r="201" spans="1:11" ht="46.5">
      <c r="A201" s="82">
        <v>1</v>
      </c>
      <c r="B201" s="204" t="s">
        <v>410</v>
      </c>
      <c r="C201" s="153" t="s">
        <v>7</v>
      </c>
      <c r="D201" s="153" t="s">
        <v>10</v>
      </c>
      <c r="E201" s="153" t="s">
        <v>103</v>
      </c>
      <c r="F201" s="155">
        <v>14</v>
      </c>
      <c r="G201" s="155">
        <v>2</v>
      </c>
      <c r="H201" s="155">
        <v>16</v>
      </c>
      <c r="I201" s="84"/>
      <c r="J201" s="84"/>
      <c r="K201" s="87">
        <v>65600</v>
      </c>
    </row>
    <row r="202" spans="1:11" ht="46.5">
      <c r="A202" s="82">
        <v>2</v>
      </c>
      <c r="B202" s="156" t="s">
        <v>267</v>
      </c>
      <c r="C202" s="153" t="s">
        <v>40</v>
      </c>
      <c r="D202" s="153" t="s">
        <v>10</v>
      </c>
      <c r="E202" s="155" t="s">
        <v>60</v>
      </c>
      <c r="F202" s="155">
        <v>25</v>
      </c>
      <c r="G202" s="155">
        <v>4</v>
      </c>
      <c r="H202" s="155">
        <v>28</v>
      </c>
      <c r="I202" s="53"/>
      <c r="J202" s="53"/>
      <c r="K202" s="87"/>
    </row>
    <row r="203" spans="1:11" ht="47.25" customHeight="1">
      <c r="A203" s="82">
        <v>3</v>
      </c>
      <c r="B203" s="156" t="s">
        <v>395</v>
      </c>
      <c r="C203" s="155">
        <v>2</v>
      </c>
      <c r="D203" s="155" t="s">
        <v>10</v>
      </c>
      <c r="E203" s="155" t="s">
        <v>60</v>
      </c>
      <c r="F203" s="155">
        <v>40</v>
      </c>
      <c r="G203" s="155">
        <v>4</v>
      </c>
      <c r="H203" s="155">
        <v>44</v>
      </c>
      <c r="I203" s="53"/>
      <c r="J203" s="53"/>
      <c r="K203" s="87"/>
    </row>
    <row r="204" spans="1:11" ht="30" customHeight="1">
      <c r="A204" s="82">
        <v>4</v>
      </c>
      <c r="B204" s="156" t="s">
        <v>268</v>
      </c>
      <c r="C204" s="155">
        <v>3</v>
      </c>
      <c r="D204" s="155" t="s">
        <v>54</v>
      </c>
      <c r="E204" s="155" t="s">
        <v>60</v>
      </c>
      <c r="F204" s="155">
        <v>20</v>
      </c>
      <c r="G204" s="155">
        <v>4</v>
      </c>
      <c r="H204" s="155">
        <v>24</v>
      </c>
      <c r="I204" s="84"/>
      <c r="J204" s="84"/>
      <c r="K204" s="85"/>
    </row>
    <row r="205" spans="1:11" ht="32.25" customHeight="1">
      <c r="A205" s="82">
        <v>5</v>
      </c>
      <c r="B205" s="152" t="s">
        <v>269</v>
      </c>
      <c r="C205" s="153" t="s">
        <v>7</v>
      </c>
      <c r="D205" s="153" t="s">
        <v>9</v>
      </c>
      <c r="E205" s="153" t="s">
        <v>9</v>
      </c>
      <c r="F205" s="155">
        <v>6</v>
      </c>
      <c r="G205" s="155">
        <v>1</v>
      </c>
      <c r="H205" s="155">
        <v>7</v>
      </c>
      <c r="I205" s="84"/>
      <c r="J205" s="84"/>
      <c r="K205" s="85"/>
    </row>
    <row r="206" spans="1:11" ht="36" customHeight="1">
      <c r="A206" s="82">
        <v>6</v>
      </c>
      <c r="B206" s="204" t="s">
        <v>376</v>
      </c>
      <c r="C206" s="153" t="s">
        <v>7</v>
      </c>
      <c r="D206" s="153" t="s">
        <v>16</v>
      </c>
      <c r="E206" s="153" t="s">
        <v>105</v>
      </c>
      <c r="F206" s="155">
        <v>6</v>
      </c>
      <c r="G206" s="155">
        <v>1</v>
      </c>
      <c r="H206" s="155">
        <v>7</v>
      </c>
      <c r="I206" s="84"/>
      <c r="J206" s="84"/>
      <c r="K206" s="87">
        <v>140000</v>
      </c>
    </row>
    <row r="207" spans="1:11" ht="46.5">
      <c r="A207" s="82">
        <v>7</v>
      </c>
      <c r="B207" s="156" t="s">
        <v>104</v>
      </c>
      <c r="C207" s="153" t="s">
        <v>40</v>
      </c>
      <c r="D207" s="153" t="s">
        <v>11</v>
      </c>
      <c r="E207" s="155" t="s">
        <v>60</v>
      </c>
      <c r="F207" s="155">
        <v>25</v>
      </c>
      <c r="G207" s="155">
        <v>3</v>
      </c>
      <c r="H207" s="155">
        <v>28</v>
      </c>
      <c r="I207" s="84"/>
      <c r="J207" s="84"/>
      <c r="K207" s="87"/>
    </row>
    <row r="208" spans="1:11" ht="46.5">
      <c r="A208" s="82">
        <v>8</v>
      </c>
      <c r="B208" s="156" t="s">
        <v>396</v>
      </c>
      <c r="C208" s="155">
        <v>3</v>
      </c>
      <c r="D208" s="155" t="s">
        <v>11</v>
      </c>
      <c r="E208" s="155" t="s">
        <v>60</v>
      </c>
      <c r="F208" s="155">
        <v>40</v>
      </c>
      <c r="G208" s="155">
        <v>4</v>
      </c>
      <c r="H208" s="155">
        <v>44</v>
      </c>
      <c r="I208" s="53"/>
      <c r="J208" s="53"/>
      <c r="K208" s="87">
        <v>5400</v>
      </c>
    </row>
    <row r="209" spans="1:11" ht="46.5">
      <c r="A209" s="82">
        <v>9</v>
      </c>
      <c r="B209" s="204" t="s">
        <v>411</v>
      </c>
      <c r="C209" s="153" t="s">
        <v>39</v>
      </c>
      <c r="D209" s="153" t="s">
        <v>9</v>
      </c>
      <c r="E209" s="153" t="s">
        <v>9</v>
      </c>
      <c r="F209" s="155">
        <v>8</v>
      </c>
      <c r="G209" s="155">
        <v>1</v>
      </c>
      <c r="H209" s="155">
        <v>9</v>
      </c>
      <c r="I209" s="53"/>
      <c r="J209" s="53"/>
      <c r="K209" s="87">
        <v>78000</v>
      </c>
    </row>
    <row r="210" spans="1:11" ht="30.75">
      <c r="A210" s="82">
        <v>10</v>
      </c>
      <c r="B210" s="204" t="s">
        <v>412</v>
      </c>
      <c r="C210" s="155">
        <v>8</v>
      </c>
      <c r="D210" s="155" t="s">
        <v>11</v>
      </c>
      <c r="E210" s="155" t="s">
        <v>108</v>
      </c>
      <c r="F210" s="155">
        <v>8</v>
      </c>
      <c r="G210" s="155">
        <v>1</v>
      </c>
      <c r="H210" s="155">
        <v>9</v>
      </c>
      <c r="I210" s="53"/>
      <c r="J210" s="53"/>
      <c r="K210" s="87">
        <v>168000</v>
      </c>
    </row>
    <row r="211" spans="1:11" ht="34.5" customHeight="1">
      <c r="A211" s="82">
        <v>11</v>
      </c>
      <c r="B211" s="156" t="s">
        <v>271</v>
      </c>
      <c r="C211" s="155">
        <v>3</v>
      </c>
      <c r="D211" s="155" t="s">
        <v>14</v>
      </c>
      <c r="E211" s="155" t="s">
        <v>60</v>
      </c>
      <c r="F211" s="155">
        <v>25</v>
      </c>
      <c r="G211" s="155">
        <v>3</v>
      </c>
      <c r="H211" s="155">
        <v>28</v>
      </c>
      <c r="I211" s="84"/>
      <c r="J211" s="84"/>
      <c r="K211" s="85"/>
    </row>
    <row r="212" spans="1:11" ht="34.5" customHeight="1">
      <c r="A212" s="82">
        <v>12</v>
      </c>
      <c r="B212" s="144" t="s">
        <v>260</v>
      </c>
      <c r="C212" s="155">
        <v>3</v>
      </c>
      <c r="D212" s="155" t="s">
        <v>14</v>
      </c>
      <c r="E212" s="155" t="s">
        <v>60</v>
      </c>
      <c r="F212" s="155">
        <v>40</v>
      </c>
      <c r="G212" s="155">
        <v>4</v>
      </c>
      <c r="H212" s="155">
        <v>44</v>
      </c>
      <c r="I212" s="53"/>
      <c r="J212" s="53"/>
      <c r="K212" s="87"/>
    </row>
    <row r="213" spans="1:11" ht="15">
      <c r="A213" s="82">
        <v>13</v>
      </c>
      <c r="B213" s="152" t="s">
        <v>272</v>
      </c>
      <c r="C213" s="153" t="s">
        <v>7</v>
      </c>
      <c r="D213" s="153" t="s">
        <v>9</v>
      </c>
      <c r="E213" s="153" t="s">
        <v>9</v>
      </c>
      <c r="F213" s="155">
        <v>8</v>
      </c>
      <c r="G213" s="155">
        <v>1</v>
      </c>
      <c r="H213" s="155">
        <v>9</v>
      </c>
      <c r="I213" s="84"/>
      <c r="J213" s="84"/>
      <c r="K213" s="87"/>
    </row>
    <row r="214" spans="1:11" ht="23.25" customHeight="1">
      <c r="A214" s="82">
        <v>14</v>
      </c>
      <c r="B214" s="152" t="s">
        <v>273</v>
      </c>
      <c r="C214" s="153" t="s">
        <v>5</v>
      </c>
      <c r="D214" s="153" t="s">
        <v>17</v>
      </c>
      <c r="E214" s="153" t="s">
        <v>103</v>
      </c>
      <c r="F214" s="155">
        <v>8</v>
      </c>
      <c r="G214" s="155">
        <v>1</v>
      </c>
      <c r="H214" s="155">
        <v>9</v>
      </c>
      <c r="I214" s="44"/>
      <c r="J214" s="44"/>
      <c r="K214" s="87"/>
    </row>
    <row r="215" spans="1:11" ht="48.75" customHeight="1">
      <c r="A215" s="82">
        <v>15</v>
      </c>
      <c r="B215" s="156" t="s">
        <v>397</v>
      </c>
      <c r="C215" s="44">
        <v>1</v>
      </c>
      <c r="D215" s="155" t="s">
        <v>17</v>
      </c>
      <c r="E215" s="44" t="s">
        <v>60</v>
      </c>
      <c r="F215" s="155">
        <v>40</v>
      </c>
      <c r="G215" s="155">
        <v>4</v>
      </c>
      <c r="H215" s="155">
        <v>44</v>
      </c>
      <c r="I215" s="84"/>
      <c r="J215" s="84"/>
      <c r="K215" s="85"/>
    </row>
    <row r="216" spans="1:11" ht="15">
      <c r="A216" s="82">
        <v>16</v>
      </c>
      <c r="B216" s="152" t="s">
        <v>190</v>
      </c>
      <c r="C216" s="153" t="s">
        <v>7</v>
      </c>
      <c r="D216" s="155" t="s">
        <v>19</v>
      </c>
      <c r="E216" s="155" t="s">
        <v>106</v>
      </c>
      <c r="F216" s="155">
        <v>12</v>
      </c>
      <c r="G216" s="155">
        <v>2</v>
      </c>
      <c r="H216" s="155">
        <v>14</v>
      </c>
      <c r="I216" s="84"/>
      <c r="J216" s="84"/>
      <c r="K216" s="85"/>
    </row>
    <row r="217" spans="1:11" ht="20.25" customHeight="1">
      <c r="A217" s="82">
        <v>17</v>
      </c>
      <c r="B217" s="156" t="s">
        <v>398</v>
      </c>
      <c r="C217" s="155">
        <v>1</v>
      </c>
      <c r="D217" s="155" t="s">
        <v>15</v>
      </c>
      <c r="E217" s="155" t="s">
        <v>60</v>
      </c>
      <c r="F217" s="155">
        <v>60</v>
      </c>
      <c r="G217" s="155">
        <v>4</v>
      </c>
      <c r="H217" s="155">
        <v>64</v>
      </c>
      <c r="I217" s="53"/>
      <c r="J217" s="53"/>
      <c r="K217" s="87"/>
    </row>
    <row r="218" spans="1:11" ht="21" customHeight="1">
      <c r="A218" s="82">
        <v>18</v>
      </c>
      <c r="B218" s="152" t="s">
        <v>270</v>
      </c>
      <c r="C218" s="155">
        <v>6</v>
      </c>
      <c r="D218" s="155" t="s">
        <v>15</v>
      </c>
      <c r="E218" s="155" t="s">
        <v>62</v>
      </c>
      <c r="F218" s="155">
        <v>6</v>
      </c>
      <c r="G218" s="155">
        <v>1</v>
      </c>
      <c r="H218" s="155">
        <v>7</v>
      </c>
      <c r="I218" s="53"/>
      <c r="J218" s="53"/>
      <c r="K218" s="87"/>
    </row>
    <row r="219" spans="1:11" ht="46.5">
      <c r="A219" s="82">
        <v>19</v>
      </c>
      <c r="B219" s="156" t="s">
        <v>167</v>
      </c>
      <c r="C219" s="155">
        <v>2</v>
      </c>
      <c r="D219" s="155" t="s">
        <v>9</v>
      </c>
      <c r="E219" s="155" t="s">
        <v>60</v>
      </c>
      <c r="F219" s="155">
        <v>25</v>
      </c>
      <c r="G219" s="155">
        <v>4</v>
      </c>
      <c r="H219" s="155">
        <v>29</v>
      </c>
      <c r="I219" s="53"/>
      <c r="J219" s="53"/>
      <c r="K219" s="87"/>
    </row>
    <row r="220" spans="1:11" ht="46.5">
      <c r="A220" s="82">
        <v>20</v>
      </c>
      <c r="B220" s="156" t="s">
        <v>107</v>
      </c>
      <c r="C220" s="155">
        <v>2</v>
      </c>
      <c r="D220" s="155" t="s">
        <v>9</v>
      </c>
      <c r="E220" s="155" t="s">
        <v>60</v>
      </c>
      <c r="F220" s="155">
        <v>25</v>
      </c>
      <c r="G220" s="155">
        <v>4</v>
      </c>
      <c r="H220" s="155">
        <v>29</v>
      </c>
      <c r="I220" s="53"/>
      <c r="J220" s="53"/>
      <c r="K220" s="87"/>
    </row>
    <row r="221" spans="1:11" ht="39" customHeight="1">
      <c r="A221" s="82">
        <v>21</v>
      </c>
      <c r="B221" s="204" t="s">
        <v>413</v>
      </c>
      <c r="C221" s="155">
        <v>7</v>
      </c>
      <c r="D221" s="155" t="s">
        <v>13</v>
      </c>
      <c r="E221" s="155" t="s">
        <v>168</v>
      </c>
      <c r="F221" s="155">
        <v>9</v>
      </c>
      <c r="G221" s="155">
        <v>1</v>
      </c>
      <c r="H221" s="155">
        <v>10</v>
      </c>
      <c r="I221" s="53"/>
      <c r="J221" s="53"/>
      <c r="K221" s="87">
        <v>148400</v>
      </c>
    </row>
    <row r="222" spans="1:11" ht="46.5">
      <c r="A222" s="82">
        <v>22</v>
      </c>
      <c r="B222" s="156" t="s">
        <v>107</v>
      </c>
      <c r="C222" s="155">
        <v>3</v>
      </c>
      <c r="D222" s="155" t="s">
        <v>2</v>
      </c>
      <c r="E222" s="155" t="s">
        <v>60</v>
      </c>
      <c r="F222" s="155">
        <v>15</v>
      </c>
      <c r="G222" s="155">
        <v>3</v>
      </c>
      <c r="H222" s="155">
        <v>18</v>
      </c>
      <c r="I222" s="53"/>
      <c r="J222" s="53"/>
      <c r="K222" s="87"/>
    </row>
    <row r="223" spans="1:11" ht="30.75">
      <c r="A223" s="82">
        <v>23</v>
      </c>
      <c r="B223" s="156" t="s">
        <v>85</v>
      </c>
      <c r="C223" s="155"/>
      <c r="D223" s="153" t="s">
        <v>86</v>
      </c>
      <c r="E223" s="153" t="s">
        <v>9</v>
      </c>
      <c r="F223" s="155"/>
      <c r="G223" s="155"/>
      <c r="H223" s="155"/>
      <c r="I223" s="53"/>
      <c r="J223" s="53"/>
      <c r="K223" s="87"/>
    </row>
    <row r="224" spans="1:11" ht="46.5">
      <c r="A224" s="82">
        <v>24</v>
      </c>
      <c r="B224" s="156" t="s">
        <v>166</v>
      </c>
      <c r="C224" s="155">
        <v>1</v>
      </c>
      <c r="D224" s="155" t="s">
        <v>13</v>
      </c>
      <c r="E224" s="155" t="s">
        <v>60</v>
      </c>
      <c r="F224" s="155">
        <v>60</v>
      </c>
      <c r="G224" s="155">
        <v>4</v>
      </c>
      <c r="H224" s="155">
        <v>64</v>
      </c>
      <c r="I224" s="53"/>
      <c r="J224" s="53"/>
      <c r="K224" s="87">
        <v>5400</v>
      </c>
    </row>
    <row r="225" spans="1:11" ht="46.5">
      <c r="A225" s="82">
        <v>25</v>
      </c>
      <c r="B225" s="152" t="s">
        <v>274</v>
      </c>
      <c r="C225" s="155"/>
      <c r="D225" s="153" t="s">
        <v>9</v>
      </c>
      <c r="E225" s="153" t="s">
        <v>9</v>
      </c>
      <c r="F225" s="157"/>
      <c r="G225" s="155"/>
      <c r="H225" s="155"/>
      <c r="I225" s="53"/>
      <c r="J225" s="53"/>
      <c r="K225" s="87"/>
    </row>
    <row r="226" spans="1:11" ht="46.5">
      <c r="A226" s="82">
        <v>26</v>
      </c>
      <c r="B226" s="152" t="s">
        <v>275</v>
      </c>
      <c r="C226" s="153"/>
      <c r="D226" s="155" t="s">
        <v>109</v>
      </c>
      <c r="E226" s="153" t="s">
        <v>9</v>
      </c>
      <c r="F226" s="157"/>
      <c r="G226" s="155"/>
      <c r="H226" s="155"/>
      <c r="I226" s="53"/>
      <c r="J226" s="53"/>
      <c r="K226" s="87">
        <v>939200</v>
      </c>
    </row>
    <row r="227" spans="1:11" ht="15">
      <c r="A227" s="82"/>
      <c r="B227" s="224" t="s">
        <v>153</v>
      </c>
      <c r="C227" s="225"/>
      <c r="D227" s="225"/>
      <c r="E227" s="225"/>
      <c r="F227" s="225"/>
      <c r="G227" s="225"/>
      <c r="H227" s="226"/>
      <c r="I227" s="44"/>
      <c r="J227" s="44"/>
      <c r="K227" s="91">
        <f>SUM(K201:K226)</f>
        <v>1550000</v>
      </c>
    </row>
    <row r="228" spans="1:11" ht="15">
      <c r="A228" s="82"/>
      <c r="B228" s="227" t="s">
        <v>110</v>
      </c>
      <c r="C228" s="228"/>
      <c r="D228" s="228"/>
      <c r="E228" s="228"/>
      <c r="F228" s="228"/>
      <c r="G228" s="228"/>
      <c r="H228" s="228"/>
      <c r="I228" s="228"/>
      <c r="J228" s="228"/>
      <c r="K228" s="229"/>
    </row>
    <row r="229" spans="1:11" s="139" customFormat="1" ht="15">
      <c r="A229" s="82">
        <v>1</v>
      </c>
      <c r="B229" s="169" t="s">
        <v>276</v>
      </c>
      <c r="C229" s="170">
        <v>9</v>
      </c>
      <c r="D229" s="46" t="s">
        <v>9</v>
      </c>
      <c r="E229" s="170" t="s">
        <v>111</v>
      </c>
      <c r="F229" s="170">
        <v>4</v>
      </c>
      <c r="G229" s="170">
        <v>1</v>
      </c>
      <c r="H229" s="170">
        <v>5</v>
      </c>
      <c r="I229" s="92"/>
      <c r="J229" s="92"/>
      <c r="K229" s="149"/>
    </row>
    <row r="230" spans="1:15" ht="15">
      <c r="A230" s="82">
        <v>2</v>
      </c>
      <c r="B230" s="156" t="s">
        <v>165</v>
      </c>
      <c r="C230" s="170">
        <v>1</v>
      </c>
      <c r="D230" s="170" t="s">
        <v>11</v>
      </c>
      <c r="E230" s="170" t="s">
        <v>60</v>
      </c>
      <c r="F230" s="170">
        <v>50</v>
      </c>
      <c r="G230" s="170">
        <v>4</v>
      </c>
      <c r="H230" s="170">
        <v>54</v>
      </c>
      <c r="I230" s="93"/>
      <c r="J230" s="93"/>
      <c r="K230" s="149"/>
      <c r="O230" s="139"/>
    </row>
    <row r="231" spans="1:11" ht="33.75" customHeight="1">
      <c r="A231" s="82">
        <v>3</v>
      </c>
      <c r="B231" s="156" t="s">
        <v>256</v>
      </c>
      <c r="C231" s="155">
        <v>6</v>
      </c>
      <c r="D231" s="171" t="s">
        <v>17</v>
      </c>
      <c r="E231" s="155" t="s">
        <v>60</v>
      </c>
      <c r="F231" s="155">
        <v>40</v>
      </c>
      <c r="G231" s="155">
        <v>4</v>
      </c>
      <c r="H231" s="155">
        <v>44</v>
      </c>
      <c r="I231" s="53"/>
      <c r="J231" s="53"/>
      <c r="K231" s="87">
        <v>4000</v>
      </c>
    </row>
    <row r="232" spans="1:11" s="139" customFormat="1" ht="46.5">
      <c r="A232" s="82">
        <v>4</v>
      </c>
      <c r="B232" s="207" t="s">
        <v>414</v>
      </c>
      <c r="C232" s="155">
        <v>9</v>
      </c>
      <c r="D232" s="153" t="s">
        <v>9</v>
      </c>
      <c r="E232" s="153" t="s">
        <v>9</v>
      </c>
      <c r="F232" s="172">
        <v>5</v>
      </c>
      <c r="G232" s="172">
        <v>1</v>
      </c>
      <c r="H232" s="172">
        <v>6</v>
      </c>
      <c r="I232" s="53"/>
      <c r="J232" s="53"/>
      <c r="K232" s="87">
        <v>30000</v>
      </c>
    </row>
    <row r="233" spans="1:11" s="139" customFormat="1" ht="20.25" customHeight="1">
      <c r="A233" s="82">
        <v>5</v>
      </c>
      <c r="B233" s="156" t="s">
        <v>277</v>
      </c>
      <c r="C233" s="44">
        <v>10</v>
      </c>
      <c r="D233" s="46" t="s">
        <v>9</v>
      </c>
      <c r="E233" s="153" t="s">
        <v>9</v>
      </c>
      <c r="F233" s="172">
        <v>5</v>
      </c>
      <c r="G233" s="172">
        <v>1</v>
      </c>
      <c r="H233" s="172">
        <v>6</v>
      </c>
      <c r="I233" s="53"/>
      <c r="J233" s="53"/>
      <c r="K233" s="87"/>
    </row>
    <row r="234" spans="1:11" s="139" customFormat="1" ht="31.5" customHeight="1">
      <c r="A234" s="82">
        <v>6</v>
      </c>
      <c r="B234" s="156" t="s">
        <v>177</v>
      </c>
      <c r="C234" s="155">
        <v>9</v>
      </c>
      <c r="D234" s="46" t="s">
        <v>9</v>
      </c>
      <c r="E234" s="155" t="s">
        <v>178</v>
      </c>
      <c r="F234" s="172">
        <v>6</v>
      </c>
      <c r="G234" s="172">
        <v>1</v>
      </c>
      <c r="H234" s="172">
        <v>7</v>
      </c>
      <c r="I234" s="53"/>
      <c r="J234" s="53"/>
      <c r="K234" s="87"/>
    </row>
    <row r="235" spans="1:11" s="139" customFormat="1" ht="46.5">
      <c r="A235" s="82">
        <v>7</v>
      </c>
      <c r="B235" s="207" t="s">
        <v>415</v>
      </c>
      <c r="C235" s="155">
        <v>9</v>
      </c>
      <c r="D235" s="46" t="s">
        <v>9</v>
      </c>
      <c r="E235" s="155" t="s">
        <v>18</v>
      </c>
      <c r="F235" s="172">
        <v>6</v>
      </c>
      <c r="G235" s="172">
        <v>1</v>
      </c>
      <c r="H235" s="172">
        <v>7</v>
      </c>
      <c r="I235" s="53"/>
      <c r="J235" s="53"/>
      <c r="K235" s="87">
        <v>30000</v>
      </c>
    </row>
    <row r="236" spans="1:11" s="139" customFormat="1" ht="30.75">
      <c r="A236" s="82">
        <v>8</v>
      </c>
      <c r="B236" s="207" t="s">
        <v>416</v>
      </c>
      <c r="C236" s="44">
        <v>10</v>
      </c>
      <c r="D236" s="46" t="s">
        <v>9</v>
      </c>
      <c r="E236" s="153" t="s">
        <v>9</v>
      </c>
      <c r="F236" s="172">
        <v>5</v>
      </c>
      <c r="G236" s="172">
        <v>1</v>
      </c>
      <c r="H236" s="172">
        <v>6</v>
      </c>
      <c r="I236" s="53"/>
      <c r="J236" s="53"/>
      <c r="K236" s="87">
        <v>30000</v>
      </c>
    </row>
    <row r="237" spans="1:11" s="139" customFormat="1" ht="49.5" customHeight="1">
      <c r="A237" s="82">
        <v>9</v>
      </c>
      <c r="B237" s="207" t="s">
        <v>417</v>
      </c>
      <c r="C237" s="155">
        <v>9</v>
      </c>
      <c r="D237" s="46" t="s">
        <v>9</v>
      </c>
      <c r="E237" s="44" t="s">
        <v>9</v>
      </c>
      <c r="F237" s="170">
        <v>8</v>
      </c>
      <c r="G237" s="170">
        <v>2</v>
      </c>
      <c r="H237" s="170">
        <v>10</v>
      </c>
      <c r="I237" s="53"/>
      <c r="J237" s="53"/>
      <c r="K237" s="87">
        <v>30000</v>
      </c>
    </row>
    <row r="238" spans="1:11" s="139" customFormat="1" ht="15">
      <c r="A238" s="82">
        <v>10</v>
      </c>
      <c r="B238" s="156" t="s">
        <v>112</v>
      </c>
      <c r="C238" s="155">
        <v>6</v>
      </c>
      <c r="D238" s="153" t="s">
        <v>9</v>
      </c>
      <c r="E238" s="155" t="s">
        <v>60</v>
      </c>
      <c r="F238" s="155">
        <v>15</v>
      </c>
      <c r="G238" s="155">
        <v>2</v>
      </c>
      <c r="H238" s="155">
        <v>17</v>
      </c>
      <c r="I238" s="53"/>
      <c r="J238" s="53"/>
      <c r="K238" s="87"/>
    </row>
    <row r="239" spans="1:11" s="139" customFormat="1" ht="34.5" customHeight="1">
      <c r="A239" s="82">
        <v>11</v>
      </c>
      <c r="B239" s="156" t="s">
        <v>278</v>
      </c>
      <c r="C239" s="155">
        <v>6</v>
      </c>
      <c r="D239" s="153" t="s">
        <v>9</v>
      </c>
      <c r="E239" s="155" t="s">
        <v>60</v>
      </c>
      <c r="F239" s="155">
        <v>15</v>
      </c>
      <c r="G239" s="155">
        <v>2</v>
      </c>
      <c r="H239" s="155">
        <v>17</v>
      </c>
      <c r="I239" s="53"/>
      <c r="J239" s="53"/>
      <c r="K239" s="87"/>
    </row>
    <row r="240" spans="1:11" ht="15">
      <c r="A240" s="82">
        <v>12</v>
      </c>
      <c r="B240" s="156" t="s">
        <v>279</v>
      </c>
      <c r="C240" s="155"/>
      <c r="D240" s="46" t="s">
        <v>109</v>
      </c>
      <c r="E240" s="155" t="s">
        <v>60</v>
      </c>
      <c r="F240" s="44">
        <v>40</v>
      </c>
      <c r="G240" s="44">
        <v>3</v>
      </c>
      <c r="H240" s="44">
        <v>43</v>
      </c>
      <c r="I240" s="53"/>
      <c r="J240" s="53"/>
      <c r="K240" s="87"/>
    </row>
    <row r="241" spans="1:11" ht="42" customHeight="1">
      <c r="A241" s="82">
        <v>13</v>
      </c>
      <c r="B241" s="144" t="s">
        <v>399</v>
      </c>
      <c r="C241" s="155">
        <v>2</v>
      </c>
      <c r="D241" s="171" t="s">
        <v>83</v>
      </c>
      <c r="E241" s="155" t="s">
        <v>60</v>
      </c>
      <c r="F241" s="155">
        <v>40</v>
      </c>
      <c r="G241" s="155">
        <v>2</v>
      </c>
      <c r="H241" s="155">
        <v>42</v>
      </c>
      <c r="I241" s="84"/>
      <c r="J241" s="84"/>
      <c r="K241" s="87"/>
    </row>
    <row r="242" spans="1:11" ht="30.75">
      <c r="A242" s="82">
        <v>14</v>
      </c>
      <c r="B242" s="94" t="s">
        <v>280</v>
      </c>
      <c r="C242" s="44"/>
      <c r="D242" s="46" t="s">
        <v>109</v>
      </c>
      <c r="E242" s="46" t="s">
        <v>9</v>
      </c>
      <c r="F242" s="44"/>
      <c r="G242" s="44"/>
      <c r="H242" s="44"/>
      <c r="I242" s="44"/>
      <c r="J242" s="44"/>
      <c r="K242" s="47"/>
    </row>
    <row r="243" spans="1:11" ht="46.5">
      <c r="A243" s="82">
        <v>15</v>
      </c>
      <c r="B243" s="202" t="s">
        <v>377</v>
      </c>
      <c r="C243" s="44">
        <v>9</v>
      </c>
      <c r="D243" s="46" t="s">
        <v>9</v>
      </c>
      <c r="E243" s="46" t="s">
        <v>9</v>
      </c>
      <c r="F243" s="155">
        <v>6</v>
      </c>
      <c r="G243" s="155">
        <v>1</v>
      </c>
      <c r="H243" s="155">
        <v>7</v>
      </c>
      <c r="I243" s="44"/>
      <c r="J243" s="44"/>
      <c r="K243" s="47">
        <v>30000</v>
      </c>
    </row>
    <row r="244" spans="1:11" ht="30.75">
      <c r="A244" s="82">
        <v>16</v>
      </c>
      <c r="B244" s="156" t="s">
        <v>400</v>
      </c>
      <c r="C244" s="44">
        <v>5</v>
      </c>
      <c r="D244" s="59" t="s">
        <v>13</v>
      </c>
      <c r="E244" s="44" t="s">
        <v>60</v>
      </c>
      <c r="F244" s="44">
        <v>40</v>
      </c>
      <c r="G244" s="44">
        <v>3</v>
      </c>
      <c r="H244" s="44">
        <v>43</v>
      </c>
      <c r="I244" s="44"/>
      <c r="J244" s="44"/>
      <c r="K244" s="47">
        <v>4000</v>
      </c>
    </row>
    <row r="245" spans="1:11" ht="45.75" customHeight="1">
      <c r="A245" s="82">
        <v>17</v>
      </c>
      <c r="B245" s="152" t="s">
        <v>113</v>
      </c>
      <c r="C245" s="155"/>
      <c r="D245" s="153" t="s">
        <v>9</v>
      </c>
      <c r="E245" s="153" t="s">
        <v>9</v>
      </c>
      <c r="F245" s="44"/>
      <c r="G245" s="44"/>
      <c r="H245" s="44"/>
      <c r="I245" s="44"/>
      <c r="J245" s="44"/>
      <c r="K245" s="87"/>
    </row>
    <row r="246" spans="1:11" ht="30.75">
      <c r="A246" s="82">
        <v>18</v>
      </c>
      <c r="B246" s="152" t="s">
        <v>281</v>
      </c>
      <c r="C246" s="155"/>
      <c r="D246" s="153" t="s">
        <v>9</v>
      </c>
      <c r="E246" s="153" t="s">
        <v>9</v>
      </c>
      <c r="F246" s="155"/>
      <c r="G246" s="155"/>
      <c r="H246" s="155"/>
      <c r="I246" s="44"/>
      <c r="J246" s="44"/>
      <c r="K246" s="47">
        <v>444449.82</v>
      </c>
    </row>
    <row r="247" spans="1:11" ht="15">
      <c r="A247" s="82"/>
      <c r="B247" s="230" t="s">
        <v>44</v>
      </c>
      <c r="C247" s="230"/>
      <c r="D247" s="230"/>
      <c r="E247" s="230"/>
      <c r="F247" s="230"/>
      <c r="G247" s="230"/>
      <c r="H247" s="230"/>
      <c r="I247" s="53"/>
      <c r="J247" s="53"/>
      <c r="K247" s="87">
        <f>SUM(K229:K246)</f>
        <v>602449.8200000001</v>
      </c>
    </row>
    <row r="248" spans="1:11" ht="15">
      <c r="A248" s="53"/>
      <c r="B248" s="223" t="s">
        <v>114</v>
      </c>
      <c r="C248" s="223"/>
      <c r="D248" s="223"/>
      <c r="E248" s="223"/>
      <c r="F248" s="223"/>
      <c r="G248" s="223"/>
      <c r="H248" s="223"/>
      <c r="I248" s="223"/>
      <c r="J248" s="223"/>
      <c r="K248" s="223"/>
    </row>
    <row r="249" spans="1:11" ht="30.75">
      <c r="A249" s="155">
        <v>1</v>
      </c>
      <c r="B249" s="64" t="s">
        <v>391</v>
      </c>
      <c r="C249" s="157">
        <v>1</v>
      </c>
      <c r="D249" s="157" t="s">
        <v>10</v>
      </c>
      <c r="E249" s="159" t="s">
        <v>60</v>
      </c>
      <c r="F249" s="157">
        <v>12</v>
      </c>
      <c r="G249" s="157">
        <v>1</v>
      </c>
      <c r="H249" s="157">
        <v>13</v>
      </c>
      <c r="I249" s="44"/>
      <c r="J249" s="44"/>
      <c r="K249" s="47">
        <v>8000</v>
      </c>
    </row>
    <row r="250" spans="1:11" ht="46.5">
      <c r="A250" s="155">
        <v>2</v>
      </c>
      <c r="B250" s="64" t="s">
        <v>386</v>
      </c>
      <c r="C250" s="157">
        <v>1</v>
      </c>
      <c r="D250" s="157" t="s">
        <v>54</v>
      </c>
      <c r="E250" s="159" t="s">
        <v>60</v>
      </c>
      <c r="F250" s="157">
        <v>50</v>
      </c>
      <c r="G250" s="157">
        <v>4</v>
      </c>
      <c r="H250" s="157">
        <v>54</v>
      </c>
      <c r="I250" s="44"/>
      <c r="J250" s="44"/>
      <c r="K250" s="47">
        <v>8000</v>
      </c>
    </row>
    <row r="251" spans="1:11" ht="15">
      <c r="A251" s="155">
        <v>3</v>
      </c>
      <c r="B251" s="64" t="s">
        <v>115</v>
      </c>
      <c r="C251" s="43">
        <v>6</v>
      </c>
      <c r="D251" s="43" t="s">
        <v>385</v>
      </c>
      <c r="E251" s="43" t="s">
        <v>388</v>
      </c>
      <c r="F251" s="43">
        <v>78</v>
      </c>
      <c r="G251" s="43">
        <v>4</v>
      </c>
      <c r="H251" s="43">
        <v>82</v>
      </c>
      <c r="I251" s="53"/>
      <c r="J251" s="53"/>
      <c r="K251" s="47"/>
    </row>
    <row r="252" spans="1:11" ht="15">
      <c r="A252" s="155">
        <v>4</v>
      </c>
      <c r="B252" s="64" t="s">
        <v>240</v>
      </c>
      <c r="C252" s="157">
        <v>7</v>
      </c>
      <c r="D252" s="157" t="s">
        <v>385</v>
      </c>
      <c r="E252" s="157" t="s">
        <v>387</v>
      </c>
      <c r="F252" s="157">
        <v>18</v>
      </c>
      <c r="G252" s="157">
        <v>1</v>
      </c>
      <c r="H252" s="157">
        <v>19</v>
      </c>
      <c r="I252" s="53"/>
      <c r="J252" s="53"/>
      <c r="K252" s="47"/>
    </row>
    <row r="253" spans="1:11" ht="30.75">
      <c r="A253" s="155">
        <v>5</v>
      </c>
      <c r="B253" s="64" t="s">
        <v>241</v>
      </c>
      <c r="C253" s="154" t="s">
        <v>3</v>
      </c>
      <c r="D253" s="157" t="s">
        <v>116</v>
      </c>
      <c r="E253" s="154" t="s">
        <v>117</v>
      </c>
      <c r="F253" s="157">
        <v>108</v>
      </c>
      <c r="G253" s="157">
        <v>7</v>
      </c>
      <c r="H253" s="157">
        <v>115</v>
      </c>
      <c r="I253" s="53"/>
      <c r="J253" s="53"/>
      <c r="K253" s="47"/>
    </row>
    <row r="254" spans="1:11" ht="15">
      <c r="A254" s="155">
        <v>6</v>
      </c>
      <c r="B254" s="163" t="s">
        <v>242</v>
      </c>
      <c r="C254" s="154" t="s">
        <v>42</v>
      </c>
      <c r="D254" s="157" t="s">
        <v>16</v>
      </c>
      <c r="E254" s="159" t="s">
        <v>60</v>
      </c>
      <c r="F254" s="157">
        <v>45</v>
      </c>
      <c r="G254" s="157">
        <v>3</v>
      </c>
      <c r="H254" s="157">
        <v>48</v>
      </c>
      <c r="I254" s="53"/>
      <c r="J254" s="53"/>
      <c r="K254" s="47"/>
    </row>
    <row r="255" spans="1:11" ht="30.75">
      <c r="A255" s="155">
        <v>7</v>
      </c>
      <c r="B255" s="64" t="s">
        <v>243</v>
      </c>
      <c r="C255" s="157">
        <v>7</v>
      </c>
      <c r="D255" s="157" t="s">
        <v>244</v>
      </c>
      <c r="E255" s="157" t="s">
        <v>118</v>
      </c>
      <c r="F255" s="157">
        <v>162</v>
      </c>
      <c r="G255" s="157">
        <v>9</v>
      </c>
      <c r="H255" s="157">
        <v>171</v>
      </c>
      <c r="I255" s="53"/>
      <c r="J255" s="53"/>
      <c r="K255" s="47"/>
    </row>
    <row r="256" spans="1:11" ht="15">
      <c r="A256" s="155">
        <v>8</v>
      </c>
      <c r="B256" s="64" t="s">
        <v>119</v>
      </c>
      <c r="C256" s="157">
        <v>8</v>
      </c>
      <c r="D256" s="157" t="s">
        <v>385</v>
      </c>
      <c r="E256" s="157" t="s">
        <v>89</v>
      </c>
      <c r="F256" s="157">
        <v>36</v>
      </c>
      <c r="G256" s="157">
        <v>2</v>
      </c>
      <c r="H256" s="157">
        <v>38</v>
      </c>
      <c r="I256" s="53"/>
      <c r="J256" s="53"/>
      <c r="K256" s="47"/>
    </row>
    <row r="257" spans="1:11" ht="30.75">
      <c r="A257" s="155">
        <v>9</v>
      </c>
      <c r="B257" s="64" t="s">
        <v>158</v>
      </c>
      <c r="C257" s="157">
        <v>7</v>
      </c>
      <c r="D257" s="157" t="s">
        <v>245</v>
      </c>
      <c r="E257" s="157" t="s">
        <v>120</v>
      </c>
      <c r="F257" s="157">
        <v>108</v>
      </c>
      <c r="G257" s="157">
        <v>6</v>
      </c>
      <c r="H257" s="157">
        <v>114</v>
      </c>
      <c r="I257" s="44"/>
      <c r="J257" s="44"/>
      <c r="K257" s="47"/>
    </row>
    <row r="258" spans="1:11" ht="39" customHeight="1">
      <c r="A258" s="155">
        <v>10</v>
      </c>
      <c r="B258" s="64" t="s">
        <v>160</v>
      </c>
      <c r="C258" s="164"/>
      <c r="D258" s="157" t="s">
        <v>121</v>
      </c>
      <c r="E258" s="159" t="s">
        <v>60</v>
      </c>
      <c r="F258" s="157">
        <v>275</v>
      </c>
      <c r="G258" s="157">
        <v>7</v>
      </c>
      <c r="H258" s="157">
        <v>282</v>
      </c>
      <c r="I258" s="44"/>
      <c r="J258" s="44"/>
      <c r="K258" s="47"/>
    </row>
    <row r="259" spans="1:11" ht="15">
      <c r="A259" s="155">
        <v>11</v>
      </c>
      <c r="B259" s="64" t="s">
        <v>122</v>
      </c>
      <c r="C259" s="95"/>
      <c r="D259" s="43" t="s">
        <v>123</v>
      </c>
      <c r="E259" s="157" t="s">
        <v>161</v>
      </c>
      <c r="F259" s="43">
        <v>54</v>
      </c>
      <c r="G259" s="43">
        <v>3</v>
      </c>
      <c r="H259" s="43">
        <v>57</v>
      </c>
      <c r="I259" s="53"/>
      <c r="J259" s="53"/>
      <c r="K259" s="47"/>
    </row>
    <row r="260" spans="1:11" ht="35.25" customHeight="1">
      <c r="A260" s="155">
        <v>12</v>
      </c>
      <c r="B260" s="64" t="s">
        <v>124</v>
      </c>
      <c r="C260" s="95"/>
      <c r="D260" s="43" t="s">
        <v>123</v>
      </c>
      <c r="E260" s="157" t="s">
        <v>161</v>
      </c>
      <c r="F260" s="43">
        <v>72</v>
      </c>
      <c r="G260" s="43">
        <v>4</v>
      </c>
      <c r="H260" s="43">
        <v>76</v>
      </c>
      <c r="I260" s="53"/>
      <c r="J260" s="53"/>
      <c r="K260" s="47"/>
    </row>
    <row r="261" spans="1:11" ht="30.75">
      <c r="A261" s="155">
        <v>13</v>
      </c>
      <c r="B261" s="64" t="s">
        <v>246</v>
      </c>
      <c r="C261" s="157">
        <v>5</v>
      </c>
      <c r="D261" s="157" t="s">
        <v>17</v>
      </c>
      <c r="E261" s="157" t="s">
        <v>125</v>
      </c>
      <c r="F261" s="157">
        <v>72</v>
      </c>
      <c r="G261" s="157">
        <v>4</v>
      </c>
      <c r="H261" s="157">
        <v>76</v>
      </c>
      <c r="I261" s="53"/>
      <c r="J261" s="53"/>
      <c r="K261" s="47"/>
    </row>
    <row r="262" spans="1:11" ht="15">
      <c r="A262" s="155">
        <v>14</v>
      </c>
      <c r="B262" s="64" t="s">
        <v>126</v>
      </c>
      <c r="C262" s="157">
        <v>7</v>
      </c>
      <c r="D262" s="157" t="s">
        <v>17</v>
      </c>
      <c r="E262" s="157" t="s">
        <v>117</v>
      </c>
      <c r="F262" s="157">
        <v>108</v>
      </c>
      <c r="G262" s="157">
        <v>7</v>
      </c>
      <c r="H262" s="157">
        <v>115</v>
      </c>
      <c r="I262" s="53"/>
      <c r="J262" s="53"/>
      <c r="K262" s="66"/>
    </row>
    <row r="263" spans="1:11" ht="30.75">
      <c r="A263" s="155">
        <v>15</v>
      </c>
      <c r="B263" s="64" t="s">
        <v>127</v>
      </c>
      <c r="C263" s="157">
        <v>7</v>
      </c>
      <c r="D263" s="157" t="s">
        <v>19</v>
      </c>
      <c r="E263" s="157" t="s">
        <v>128</v>
      </c>
      <c r="F263" s="157">
        <v>72</v>
      </c>
      <c r="G263" s="157">
        <v>4</v>
      </c>
      <c r="H263" s="157">
        <v>76</v>
      </c>
      <c r="I263" s="53"/>
      <c r="J263" s="53"/>
      <c r="K263" s="47"/>
    </row>
    <row r="264" spans="1:11" ht="15">
      <c r="A264" s="155">
        <v>16</v>
      </c>
      <c r="B264" s="64" t="s">
        <v>129</v>
      </c>
      <c r="C264" s="157">
        <v>6</v>
      </c>
      <c r="D264" s="157" t="s">
        <v>12</v>
      </c>
      <c r="E264" s="157" t="s">
        <v>130</v>
      </c>
      <c r="F264" s="157">
        <v>54</v>
      </c>
      <c r="G264" s="157">
        <v>3</v>
      </c>
      <c r="H264" s="157">
        <v>57</v>
      </c>
      <c r="I264" s="44"/>
      <c r="J264" s="44"/>
      <c r="K264" s="47"/>
    </row>
    <row r="265" spans="1:11" ht="15">
      <c r="A265" s="155">
        <v>17</v>
      </c>
      <c r="B265" s="64" t="s">
        <v>131</v>
      </c>
      <c r="C265" s="157">
        <v>7</v>
      </c>
      <c r="D265" s="157" t="s">
        <v>12</v>
      </c>
      <c r="E265" s="157" t="s">
        <v>117</v>
      </c>
      <c r="F265" s="157">
        <v>108</v>
      </c>
      <c r="G265" s="157">
        <v>7</v>
      </c>
      <c r="H265" s="157">
        <v>115</v>
      </c>
      <c r="I265" s="44"/>
      <c r="J265" s="44"/>
      <c r="K265" s="47"/>
    </row>
    <row r="266" spans="1:11" ht="30.75">
      <c r="A266" s="155">
        <v>18</v>
      </c>
      <c r="B266" s="64" t="s">
        <v>162</v>
      </c>
      <c r="C266" s="157"/>
      <c r="D266" s="157" t="s">
        <v>132</v>
      </c>
      <c r="E266" s="159" t="s">
        <v>60</v>
      </c>
      <c r="F266" s="157">
        <v>70</v>
      </c>
      <c r="G266" s="157">
        <v>5</v>
      </c>
      <c r="H266" s="157">
        <v>75</v>
      </c>
      <c r="I266" s="96"/>
      <c r="J266" s="96"/>
      <c r="K266" s="48"/>
    </row>
    <row r="267" spans="1:11" ht="30.75">
      <c r="A267" s="155">
        <v>19</v>
      </c>
      <c r="B267" s="64" t="s">
        <v>247</v>
      </c>
      <c r="C267" s="157"/>
      <c r="D267" s="157" t="s">
        <v>133</v>
      </c>
      <c r="E267" s="159" t="s">
        <v>60</v>
      </c>
      <c r="F267" s="157">
        <v>90</v>
      </c>
      <c r="G267" s="157">
        <v>5</v>
      </c>
      <c r="H267" s="157">
        <v>95</v>
      </c>
      <c r="I267" s="53"/>
      <c r="J267" s="53"/>
      <c r="K267" s="47"/>
    </row>
    <row r="268" spans="1:11" ht="30.75">
      <c r="A268" s="155">
        <v>20</v>
      </c>
      <c r="B268" s="64" t="s">
        <v>163</v>
      </c>
      <c r="C268" s="121"/>
      <c r="D268" s="157" t="s">
        <v>133</v>
      </c>
      <c r="E268" s="157" t="s">
        <v>9</v>
      </c>
      <c r="F268" s="157">
        <v>108</v>
      </c>
      <c r="G268" s="157">
        <v>6</v>
      </c>
      <c r="H268" s="157">
        <v>114</v>
      </c>
      <c r="I268" s="44"/>
      <c r="J268" s="44"/>
      <c r="K268" s="47"/>
    </row>
    <row r="269" spans="1:11" ht="37.5" customHeight="1">
      <c r="A269" s="155">
        <v>21</v>
      </c>
      <c r="B269" s="64" t="s">
        <v>389</v>
      </c>
      <c r="C269" s="43">
        <v>3</v>
      </c>
      <c r="D269" s="157" t="s">
        <v>12</v>
      </c>
      <c r="E269" s="159" t="s">
        <v>60</v>
      </c>
      <c r="F269" s="157">
        <v>648</v>
      </c>
      <c r="G269" s="157">
        <v>32</v>
      </c>
      <c r="H269" s="157">
        <v>680</v>
      </c>
      <c r="I269" s="53"/>
      <c r="J269" s="53"/>
      <c r="K269" s="47">
        <v>49000</v>
      </c>
    </row>
    <row r="270" spans="1:11" s="139" customFormat="1" ht="30.75">
      <c r="A270" s="155">
        <v>22</v>
      </c>
      <c r="B270" s="64" t="s">
        <v>248</v>
      </c>
      <c r="C270" s="43">
        <v>2</v>
      </c>
      <c r="D270" s="157" t="s">
        <v>13</v>
      </c>
      <c r="E270" s="159" t="s">
        <v>60</v>
      </c>
      <c r="F270" s="157">
        <v>18</v>
      </c>
      <c r="G270" s="157">
        <v>1</v>
      </c>
      <c r="H270" s="157">
        <v>19</v>
      </c>
      <c r="I270" s="44"/>
      <c r="J270" s="44"/>
      <c r="K270" s="47">
        <v>9000</v>
      </c>
    </row>
    <row r="271" spans="1:11" ht="30.75">
      <c r="A271" s="155">
        <v>23</v>
      </c>
      <c r="B271" s="64" t="s">
        <v>134</v>
      </c>
      <c r="C271" s="157">
        <v>1</v>
      </c>
      <c r="D271" s="157" t="s">
        <v>13</v>
      </c>
      <c r="E271" s="157" t="s">
        <v>135</v>
      </c>
      <c r="F271" s="157">
        <v>18</v>
      </c>
      <c r="G271" s="157">
        <v>1</v>
      </c>
      <c r="H271" s="157">
        <v>19</v>
      </c>
      <c r="I271" s="44"/>
      <c r="J271" s="44"/>
      <c r="K271" s="47"/>
    </row>
    <row r="272" spans="1:11" ht="30.75">
      <c r="A272" s="155">
        <v>24</v>
      </c>
      <c r="B272" s="64" t="s">
        <v>136</v>
      </c>
      <c r="C272" s="157"/>
      <c r="D272" s="157" t="s">
        <v>109</v>
      </c>
      <c r="E272" s="157" t="s">
        <v>9</v>
      </c>
      <c r="F272" s="157">
        <v>303</v>
      </c>
      <c r="G272" s="157">
        <v>9</v>
      </c>
      <c r="H272" s="157">
        <v>312</v>
      </c>
      <c r="I272" s="44"/>
      <c r="J272" s="44"/>
      <c r="K272" s="47"/>
    </row>
    <row r="273" spans="1:11" ht="30.75">
      <c r="A273" s="155">
        <v>25</v>
      </c>
      <c r="B273" s="64" t="s">
        <v>164</v>
      </c>
      <c r="C273" s="157"/>
      <c r="D273" s="157" t="s">
        <v>109</v>
      </c>
      <c r="E273" s="157" t="s">
        <v>9</v>
      </c>
      <c r="F273" s="157">
        <v>303</v>
      </c>
      <c r="G273" s="157">
        <v>9</v>
      </c>
      <c r="H273" s="157">
        <v>312</v>
      </c>
      <c r="I273" s="44"/>
      <c r="J273" s="44"/>
      <c r="K273" s="47"/>
    </row>
    <row r="274" spans="1:11" ht="46.5">
      <c r="A274" s="155">
        <v>26</v>
      </c>
      <c r="B274" s="64" t="s">
        <v>155</v>
      </c>
      <c r="C274" s="43"/>
      <c r="D274" s="157" t="s">
        <v>109</v>
      </c>
      <c r="E274" s="157" t="s">
        <v>9</v>
      </c>
      <c r="F274" s="43">
        <v>303</v>
      </c>
      <c r="G274" s="43">
        <v>9</v>
      </c>
      <c r="H274" s="43">
        <v>312</v>
      </c>
      <c r="I274" s="44"/>
      <c r="J274" s="44"/>
      <c r="K274" s="47"/>
    </row>
    <row r="275" spans="1:11" ht="30.75">
      <c r="A275" s="155">
        <v>27</v>
      </c>
      <c r="B275" s="64" t="s">
        <v>249</v>
      </c>
      <c r="C275" s="43"/>
      <c r="D275" s="157" t="s">
        <v>109</v>
      </c>
      <c r="E275" s="157" t="s">
        <v>9</v>
      </c>
      <c r="F275" s="43">
        <v>303</v>
      </c>
      <c r="G275" s="43">
        <v>9</v>
      </c>
      <c r="H275" s="43">
        <v>312</v>
      </c>
      <c r="I275" s="44"/>
      <c r="J275" s="44"/>
      <c r="K275" s="47"/>
    </row>
    <row r="276" spans="1:11" ht="30.75">
      <c r="A276" s="155">
        <v>28</v>
      </c>
      <c r="B276" s="64" t="s">
        <v>137</v>
      </c>
      <c r="C276" s="65"/>
      <c r="D276" s="43" t="s">
        <v>109</v>
      </c>
      <c r="E276" s="43" t="s">
        <v>9</v>
      </c>
      <c r="F276" s="43">
        <v>303</v>
      </c>
      <c r="G276" s="43">
        <v>9</v>
      </c>
      <c r="H276" s="43">
        <v>312</v>
      </c>
      <c r="I276" s="44"/>
      <c r="J276" s="44"/>
      <c r="K276" s="47">
        <v>850000</v>
      </c>
    </row>
    <row r="277" spans="1:11" ht="30.75">
      <c r="A277" s="155">
        <v>29</v>
      </c>
      <c r="B277" s="64" t="s">
        <v>156</v>
      </c>
      <c r="C277" s="157"/>
      <c r="D277" s="157" t="s">
        <v>109</v>
      </c>
      <c r="E277" s="159" t="s">
        <v>60</v>
      </c>
      <c r="F277" s="157">
        <v>303</v>
      </c>
      <c r="G277" s="157">
        <v>9</v>
      </c>
      <c r="H277" s="157">
        <v>312</v>
      </c>
      <c r="I277" s="44"/>
      <c r="J277" s="44"/>
      <c r="K277" s="47"/>
    </row>
    <row r="278" spans="1:11" ht="15">
      <c r="A278" s="97"/>
      <c r="B278" s="211" t="s">
        <v>44</v>
      </c>
      <c r="C278" s="211"/>
      <c r="D278" s="213"/>
      <c r="E278" s="211"/>
      <c r="F278" s="211"/>
      <c r="G278" s="211"/>
      <c r="H278" s="211"/>
      <c r="I278" s="98"/>
      <c r="J278" s="98"/>
      <c r="K278" s="99">
        <f>SUM(K249:K277)</f>
        <v>924000</v>
      </c>
    </row>
    <row r="279" spans="1:11" ht="15">
      <c r="A279" s="100"/>
      <c r="B279" s="101" t="s">
        <v>138</v>
      </c>
      <c r="C279" s="102">
        <f>K53</f>
        <v>2383020.2</v>
      </c>
      <c r="D279" s="214"/>
      <c r="E279" s="106"/>
      <c r="F279" s="104"/>
      <c r="G279" s="104"/>
      <c r="H279" s="104"/>
      <c r="I279" s="103"/>
      <c r="J279" s="103"/>
      <c r="K279" s="131"/>
    </row>
    <row r="280" spans="1:11" ht="15">
      <c r="A280" s="100"/>
      <c r="B280" s="101" t="s">
        <v>139</v>
      </c>
      <c r="C280" s="102">
        <f>K79</f>
        <v>900000</v>
      </c>
      <c r="D280" s="214"/>
      <c r="E280" s="106"/>
      <c r="F280" s="104"/>
      <c r="G280" s="104"/>
      <c r="H280" s="40"/>
      <c r="I280" s="103"/>
      <c r="J280" s="103"/>
      <c r="K280" s="131"/>
    </row>
    <row r="281" spans="1:11" ht="15">
      <c r="A281" s="100"/>
      <c r="B281" s="105" t="s">
        <v>140</v>
      </c>
      <c r="C281" s="102">
        <f>K111</f>
        <v>2194983.8</v>
      </c>
      <c r="D281" s="214"/>
      <c r="E281" s="113"/>
      <c r="F281" s="113"/>
      <c r="G281" s="104"/>
      <c r="H281" s="40"/>
      <c r="I281" s="104"/>
      <c r="J281" s="104"/>
      <c r="K281" s="107"/>
    </row>
    <row r="282" spans="1:11" ht="15">
      <c r="A282" s="100"/>
      <c r="B282" s="105" t="s">
        <v>141</v>
      </c>
      <c r="C282" s="102">
        <f>K160</f>
        <v>1940018.1</v>
      </c>
      <c r="D282" s="214"/>
      <c r="E282" s="212"/>
      <c r="F282" s="212"/>
      <c r="G282" s="212"/>
      <c r="H282" s="212"/>
      <c r="I282" s="212"/>
      <c r="J282" s="212"/>
      <c r="K282" s="212"/>
    </row>
    <row r="283" spans="1:11" ht="15">
      <c r="A283" s="100"/>
      <c r="B283" s="105" t="s">
        <v>142</v>
      </c>
      <c r="C283" s="102">
        <f>K199</f>
        <v>1070034.4</v>
      </c>
      <c r="D283" s="214"/>
      <c r="E283" s="132"/>
      <c r="F283" s="40"/>
      <c r="G283" s="40"/>
      <c r="H283" s="104"/>
      <c r="I283" s="40"/>
      <c r="J283" s="40"/>
      <c r="K283" s="69"/>
    </row>
    <row r="284" spans="1:11" ht="15">
      <c r="A284" s="100"/>
      <c r="B284" s="105" t="s">
        <v>143</v>
      </c>
      <c r="C284" s="102">
        <f>K227</f>
        <v>1550000</v>
      </c>
      <c r="D284" s="214"/>
      <c r="E284" s="106"/>
      <c r="F284" s="40"/>
      <c r="G284" s="40"/>
      <c r="H284" s="104"/>
      <c r="I284" s="40"/>
      <c r="J284" s="40"/>
      <c r="K284" s="69"/>
    </row>
    <row r="285" spans="1:11" ht="15">
      <c r="A285" s="100"/>
      <c r="B285" s="105" t="s">
        <v>144</v>
      </c>
      <c r="C285" s="102">
        <f>K247</f>
        <v>602449.8200000001</v>
      </c>
      <c r="D285" s="214"/>
      <c r="E285" s="133"/>
      <c r="F285" s="69"/>
      <c r="G285" s="40"/>
      <c r="H285" s="104"/>
      <c r="I285" s="40"/>
      <c r="J285" s="40"/>
      <c r="K285" s="69"/>
    </row>
    <row r="286" spans="1:11" ht="15">
      <c r="A286" s="100"/>
      <c r="B286" s="105" t="s">
        <v>145</v>
      </c>
      <c r="C286" s="102">
        <f>K278</f>
        <v>924000</v>
      </c>
      <c r="D286" s="214"/>
      <c r="E286" s="106"/>
      <c r="F286" s="114"/>
      <c r="G286" s="104"/>
      <c r="H286" s="104"/>
      <c r="I286" s="104"/>
      <c r="J286" s="104"/>
      <c r="K286" s="107"/>
    </row>
    <row r="287" spans="1:11" ht="30.75">
      <c r="A287" s="100"/>
      <c r="B287" s="208" t="s">
        <v>401</v>
      </c>
      <c r="C287" s="102">
        <v>18240600</v>
      </c>
      <c r="D287" s="214"/>
      <c r="E287" s="106"/>
      <c r="F287" s="114"/>
      <c r="G287" s="209"/>
      <c r="H287" s="209"/>
      <c r="I287" s="104"/>
      <c r="J287" s="104"/>
      <c r="K287" s="107"/>
    </row>
    <row r="288" spans="1:11" ht="15">
      <c r="A288" s="100"/>
      <c r="B288" s="108" t="s">
        <v>146</v>
      </c>
      <c r="C288" s="109">
        <f>SUM(C279:C287)</f>
        <v>29805106.32</v>
      </c>
      <c r="D288" s="214"/>
      <c r="E288" s="220"/>
      <c r="F288" s="104"/>
      <c r="G288" s="209"/>
      <c r="H288" s="209"/>
      <c r="I288" s="104"/>
      <c r="J288" s="104"/>
      <c r="K288" s="131"/>
    </row>
    <row r="289" spans="1:11" ht="15">
      <c r="A289" s="100"/>
      <c r="B289" s="105" t="s">
        <v>200</v>
      </c>
      <c r="C289" s="109">
        <v>7555000</v>
      </c>
      <c r="D289" s="214"/>
      <c r="E289" s="221"/>
      <c r="F289" s="104"/>
      <c r="G289" s="209"/>
      <c r="H289" s="209"/>
      <c r="I289" s="104"/>
      <c r="J289" s="104"/>
      <c r="K289" s="107"/>
    </row>
    <row r="290" spans="1:11" ht="15">
      <c r="A290" s="100"/>
      <c r="B290" s="105" t="s">
        <v>201</v>
      </c>
      <c r="C290" s="110">
        <v>22250106.3</v>
      </c>
      <c r="D290" s="214"/>
      <c r="E290" s="220"/>
      <c r="F290" s="104"/>
      <c r="G290" s="209"/>
      <c r="H290" s="209"/>
      <c r="I290" s="104"/>
      <c r="J290" s="104"/>
      <c r="K290" s="107"/>
    </row>
    <row r="291" spans="1:11" ht="19.5" customHeight="1">
      <c r="A291" s="210"/>
      <c r="B291" s="216" t="s">
        <v>402</v>
      </c>
      <c r="C291" s="215"/>
      <c r="D291" s="103"/>
      <c r="E291" s="220"/>
      <c r="F291" s="104"/>
      <c r="G291" s="209"/>
      <c r="H291" s="209"/>
      <c r="I291" s="104"/>
      <c r="J291" s="104"/>
      <c r="K291" s="107"/>
    </row>
    <row r="292" spans="1:11" ht="15">
      <c r="A292" s="210"/>
      <c r="B292" s="218" t="s">
        <v>403</v>
      </c>
      <c r="C292" s="217">
        <v>128791.02</v>
      </c>
      <c r="D292" s="219"/>
      <c r="E292" s="220"/>
      <c r="F292" s="104"/>
      <c r="G292" s="209"/>
      <c r="H292" s="209"/>
      <c r="I292" s="104"/>
      <c r="J292" s="104"/>
      <c r="K292" s="107"/>
    </row>
    <row r="293" spans="1:11" ht="15">
      <c r="A293" s="210"/>
      <c r="B293" s="218" t="s">
        <v>404</v>
      </c>
      <c r="C293" s="217">
        <v>245715.3</v>
      </c>
      <c r="D293" s="219"/>
      <c r="E293" s="111"/>
      <c r="F293" s="104"/>
      <c r="G293" s="209"/>
      <c r="H293" s="209"/>
      <c r="I293" s="104"/>
      <c r="J293" s="104"/>
      <c r="K293" s="107"/>
    </row>
    <row r="294" spans="1:11" ht="15">
      <c r="A294" s="210"/>
      <c r="B294" s="218" t="s">
        <v>405</v>
      </c>
      <c r="C294" s="217">
        <f>C292+C293</f>
        <v>374506.32</v>
      </c>
      <c r="D294" s="219"/>
      <c r="E294" s="111"/>
      <c r="F294" s="104"/>
      <c r="G294" s="209"/>
      <c r="H294" s="209"/>
      <c r="I294" s="104"/>
      <c r="J294" s="104"/>
      <c r="K294" s="107"/>
    </row>
    <row r="295" spans="1:11" ht="15">
      <c r="A295" s="112"/>
      <c r="B295" s="104" t="s">
        <v>157</v>
      </c>
      <c r="C295" s="106"/>
      <c r="D295" s="106"/>
      <c r="E295" s="113"/>
      <c r="F295" s="113"/>
      <c r="G295" s="114"/>
      <c r="H295" s="222" t="s">
        <v>191</v>
      </c>
      <c r="I295" s="222"/>
      <c r="J295" s="222"/>
      <c r="K295" s="222"/>
    </row>
    <row r="296" spans="1:11" ht="15">
      <c r="A296" s="112"/>
      <c r="B296" s="104"/>
      <c r="C296" s="103"/>
      <c r="D296" s="103"/>
      <c r="E296" s="103"/>
      <c r="F296" s="104"/>
      <c r="G296" s="114"/>
      <c r="H296" s="115"/>
      <c r="I296" s="115"/>
      <c r="J296" s="115"/>
      <c r="K296" s="116"/>
    </row>
    <row r="297" spans="1:11" ht="15">
      <c r="A297" s="112"/>
      <c r="B297" s="104" t="s">
        <v>308</v>
      </c>
      <c r="C297" s="103"/>
      <c r="D297" s="103"/>
      <c r="E297" s="117"/>
      <c r="F297" s="40"/>
      <c r="G297" s="114"/>
      <c r="H297" s="222" t="s">
        <v>309</v>
      </c>
      <c r="I297" s="222"/>
      <c r="J297" s="222"/>
      <c r="K297" s="222"/>
    </row>
  </sheetData>
  <sheetProtection/>
  <mergeCells count="24">
    <mergeCell ref="B1:B2"/>
    <mergeCell ref="C1:C2"/>
    <mergeCell ref="D1:D2"/>
    <mergeCell ref="B80:H80"/>
    <mergeCell ref="B112:K112"/>
    <mergeCell ref="B53:H53"/>
    <mergeCell ref="A160:H160"/>
    <mergeCell ref="A199:H199"/>
    <mergeCell ref="B111:H111"/>
    <mergeCell ref="B79:H79"/>
    <mergeCell ref="K1:K2"/>
    <mergeCell ref="B4:H4"/>
    <mergeCell ref="B54:H54"/>
    <mergeCell ref="E1:E2"/>
    <mergeCell ref="F1:J1"/>
    <mergeCell ref="A1:A2"/>
    <mergeCell ref="H295:K295"/>
    <mergeCell ref="H297:K297"/>
    <mergeCell ref="B161:H161"/>
    <mergeCell ref="B200:H200"/>
    <mergeCell ref="B227:H227"/>
    <mergeCell ref="B228:K228"/>
    <mergeCell ref="B247:H247"/>
    <mergeCell ref="B248:K248"/>
  </mergeCells>
  <printOptions/>
  <pageMargins left="0.25" right="0.25" top="0.75" bottom="0.75" header="0.3" footer="0.3"/>
  <pageSetup fitToHeight="0" fitToWidth="1" horizontalDpi="600" verticalDpi="600" orientation="landscape" paperSize="9" scale="86" r:id="rId1"/>
  <rowBreaks count="3" manualBreakCount="3">
    <brk id="227" max="10" man="1"/>
    <brk id="246" max="10" man="1"/>
    <brk id="29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view="pageBreakPreview" zoomScaleSheetLayoutView="100" zoomScalePageLayoutView="205" workbookViewId="0" topLeftCell="A1">
      <selection activeCell="T9" sqref="T9"/>
    </sheetView>
  </sheetViews>
  <sheetFormatPr defaultColWidth="8.75390625" defaultRowHeight="12.75"/>
  <cols>
    <col min="1" max="1" width="3.25390625" style="12" customWidth="1"/>
    <col min="2" max="2" width="3.75390625" style="12" customWidth="1"/>
    <col min="3" max="9" width="5.75390625" style="12" customWidth="1"/>
    <col min="10" max="21" width="4.75390625" style="12" customWidth="1"/>
    <col min="22" max="93" width="5.75390625" style="12" customWidth="1"/>
    <col min="94" max="16384" width="8.75390625" style="12" customWidth="1"/>
  </cols>
  <sheetData>
    <row r="1" spans="2:35" ht="12" customHeight="1"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1"/>
      <c r="AC1" s="1"/>
      <c r="AD1" s="1"/>
      <c r="AE1" s="1"/>
      <c r="AF1" s="1"/>
      <c r="AG1" s="1"/>
      <c r="AH1" s="2"/>
      <c r="AI1" s="1"/>
    </row>
    <row r="2" spans="1:35" ht="17.25" customHeight="1">
      <c r="A2" s="39"/>
      <c r="B2" s="37"/>
      <c r="C2" s="246" t="s">
        <v>23</v>
      </c>
      <c r="D2" s="246"/>
      <c r="E2" s="246"/>
      <c r="F2" s="246"/>
      <c r="G2" s="246"/>
      <c r="H2" s="246"/>
      <c r="I2" s="246"/>
      <c r="J2" s="246"/>
      <c r="K2" s="246"/>
      <c r="L2" s="37"/>
      <c r="M2" s="13"/>
      <c r="N2" s="13"/>
      <c r="O2" s="13"/>
      <c r="P2" s="13"/>
      <c r="Q2" s="24"/>
      <c r="R2" s="246" t="s">
        <v>22</v>
      </c>
      <c r="S2" s="246"/>
      <c r="T2" s="246"/>
      <c r="U2" s="246"/>
      <c r="V2" s="246"/>
      <c r="W2" s="246"/>
      <c r="X2" s="246"/>
      <c r="Y2" s="246"/>
      <c r="Z2" s="246"/>
      <c r="AA2" s="246"/>
      <c r="AD2" s="1"/>
      <c r="AE2" s="1"/>
      <c r="AF2" s="1"/>
      <c r="AG2" s="1"/>
      <c r="AH2" s="2"/>
      <c r="AI2" s="1"/>
    </row>
    <row r="3" spans="1:35" ht="12" customHeight="1">
      <c r="A3" s="39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3"/>
      <c r="N3" s="13"/>
      <c r="O3" s="13"/>
      <c r="P3" s="13"/>
      <c r="Q3" s="13"/>
      <c r="R3" s="37"/>
      <c r="S3" s="37"/>
      <c r="T3" s="37"/>
      <c r="U3" s="37"/>
      <c r="V3" s="37"/>
      <c r="W3" s="37"/>
      <c r="X3" s="37"/>
      <c r="Y3" s="37"/>
      <c r="Z3" s="37"/>
      <c r="AA3" s="37"/>
      <c r="AD3" s="13"/>
      <c r="AE3" s="13"/>
      <c r="AF3" s="13"/>
      <c r="AG3" s="13"/>
      <c r="AH3" s="13"/>
      <c r="AI3" s="13"/>
    </row>
    <row r="4" spans="1:35" ht="18.75" customHeight="1">
      <c r="A4" s="39"/>
      <c r="B4" s="37"/>
      <c r="C4" s="248" t="s">
        <v>52</v>
      </c>
      <c r="D4" s="248"/>
      <c r="E4" s="248"/>
      <c r="F4" s="248"/>
      <c r="G4" s="248"/>
      <c r="H4" s="248"/>
      <c r="I4" s="248"/>
      <c r="J4" s="248"/>
      <c r="K4" s="248"/>
      <c r="L4" s="38"/>
      <c r="M4" s="28"/>
      <c r="N4" s="28"/>
      <c r="O4" s="28"/>
      <c r="P4" s="28"/>
      <c r="Q4" s="28"/>
      <c r="R4" s="248" t="s">
        <v>384</v>
      </c>
      <c r="S4" s="248"/>
      <c r="T4" s="248"/>
      <c r="U4" s="248"/>
      <c r="V4" s="248"/>
      <c r="W4" s="248"/>
      <c r="X4" s="248"/>
      <c r="Y4" s="248"/>
      <c r="Z4" s="248"/>
      <c r="AA4" s="248"/>
      <c r="AD4" s="4"/>
      <c r="AE4" s="4"/>
      <c r="AF4" s="4"/>
      <c r="AG4" s="4"/>
      <c r="AH4" s="4"/>
      <c r="AI4" s="5"/>
    </row>
    <row r="5" spans="1:35" ht="13.5" customHeight="1">
      <c r="A5" s="42" t="s">
        <v>24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28"/>
      <c r="N5" s="28"/>
      <c r="O5" s="28"/>
      <c r="P5" s="28"/>
      <c r="Q5" s="28"/>
      <c r="R5" s="38"/>
      <c r="S5" s="37"/>
      <c r="T5" s="39"/>
      <c r="U5" s="37"/>
      <c r="V5" s="37"/>
      <c r="W5" s="37"/>
      <c r="X5" s="37"/>
      <c r="Y5" s="37"/>
      <c r="Z5" s="37"/>
      <c r="AA5" s="37"/>
      <c r="AD5" s="4"/>
      <c r="AE5" s="4"/>
      <c r="AF5" s="4"/>
      <c r="AG5" s="4"/>
      <c r="AH5" s="4"/>
      <c r="AI5" s="5"/>
    </row>
    <row r="6" spans="1:35" ht="33.75" customHeight="1">
      <c r="A6" s="39"/>
      <c r="B6" s="247" t="s">
        <v>53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8"/>
      <c r="N6" s="28"/>
      <c r="O6" s="28"/>
      <c r="P6" s="28"/>
      <c r="Q6" s="29"/>
      <c r="R6" s="38"/>
      <c r="S6" s="42" t="s">
        <v>48</v>
      </c>
      <c r="T6" s="42"/>
      <c r="U6" s="42"/>
      <c r="V6" s="42"/>
      <c r="W6" s="42"/>
      <c r="X6" s="42"/>
      <c r="Y6" s="42"/>
      <c r="Z6" s="42"/>
      <c r="AA6" s="37"/>
      <c r="AD6" s="4"/>
      <c r="AE6" s="4"/>
      <c r="AF6" s="4"/>
      <c r="AG6" s="4"/>
      <c r="AH6" s="4"/>
      <c r="AI6" s="5"/>
    </row>
    <row r="7" spans="1:35" ht="18.75" customHeight="1">
      <c r="A7" s="249" t="s">
        <v>382</v>
      </c>
      <c r="B7" s="249"/>
      <c r="C7" s="249"/>
      <c r="D7" s="249"/>
      <c r="E7" s="249"/>
      <c r="F7" s="249"/>
      <c r="G7" s="249"/>
      <c r="H7" s="249"/>
      <c r="I7" s="249"/>
      <c r="J7" s="249"/>
      <c r="K7" s="41"/>
      <c r="L7" s="41"/>
      <c r="M7" s="36"/>
      <c r="N7" s="28"/>
      <c r="O7" s="28"/>
      <c r="P7" s="28"/>
      <c r="Q7" s="29"/>
      <c r="R7" s="38"/>
      <c r="S7" s="247" t="s">
        <v>381</v>
      </c>
      <c r="T7" s="247"/>
      <c r="U7" s="247"/>
      <c r="V7" s="247"/>
      <c r="W7" s="247"/>
      <c r="X7" s="247"/>
      <c r="Y7" s="247"/>
      <c r="Z7" s="247"/>
      <c r="AA7" s="37"/>
      <c r="AD7" s="4"/>
      <c r="AE7" s="4"/>
      <c r="AF7" s="4"/>
      <c r="AG7" s="4"/>
      <c r="AH7" s="4"/>
      <c r="AI7" s="5"/>
    </row>
    <row r="8" spans="1:35" ht="36.75" customHeight="1">
      <c r="A8" s="39"/>
      <c r="B8" s="37"/>
      <c r="C8" s="40" t="s">
        <v>26</v>
      </c>
      <c r="D8" s="37"/>
      <c r="E8" s="37"/>
      <c r="F8" s="37"/>
      <c r="G8" s="37"/>
      <c r="H8" s="37"/>
      <c r="I8" s="37"/>
      <c r="J8" s="37"/>
      <c r="K8" s="37"/>
      <c r="L8" s="37"/>
      <c r="M8" s="35"/>
      <c r="N8" s="35"/>
      <c r="O8" s="35"/>
      <c r="P8" s="35"/>
      <c r="Q8" s="35"/>
      <c r="R8" s="37"/>
      <c r="S8" s="40"/>
      <c r="T8" s="37"/>
      <c r="U8" s="40" t="s">
        <v>26</v>
      </c>
      <c r="V8" s="37"/>
      <c r="W8" s="37"/>
      <c r="X8" s="37"/>
      <c r="Y8" s="37"/>
      <c r="Z8" s="37"/>
      <c r="AA8" s="37"/>
      <c r="AB8" s="4"/>
      <c r="AC8" s="4"/>
      <c r="AD8" s="4"/>
      <c r="AE8" s="4"/>
      <c r="AF8" s="4"/>
      <c r="AG8" s="4"/>
      <c r="AH8" s="4"/>
      <c r="AI8" s="5"/>
    </row>
    <row r="9" spans="2:35" ht="16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3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</row>
    <row r="10" spans="2:35" ht="16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/>
    </row>
    <row r="11" spans="2:35" ht="16.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</row>
    <row r="12" spans="2:35" ht="16.5" customHeight="1">
      <c r="B12" s="4"/>
      <c r="C12" s="4"/>
      <c r="D12" s="4"/>
      <c r="E12" s="4"/>
      <c r="F12" s="4"/>
      <c r="G12" s="4"/>
      <c r="H12" s="4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</row>
    <row r="13" spans="2:35" ht="32.25" customHeight="1">
      <c r="B13" s="4"/>
      <c r="C13" s="4"/>
      <c r="D13" s="4"/>
      <c r="E13" s="4"/>
      <c r="F13" s="4"/>
      <c r="G13" s="4"/>
      <c r="H13" s="254" t="s">
        <v>0</v>
      </c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</row>
    <row r="14" spans="2:35" ht="33.75" customHeight="1">
      <c r="B14" s="4"/>
      <c r="C14" s="4"/>
      <c r="D14" s="4"/>
      <c r="E14" s="4"/>
      <c r="F14" s="52" t="s">
        <v>25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5"/>
    </row>
    <row r="15" spans="2:35" ht="36.75" customHeight="1">
      <c r="B15" s="4"/>
      <c r="C15" s="4"/>
      <c r="D15" s="4"/>
      <c r="E15" s="4"/>
      <c r="F15" s="51"/>
      <c r="G15" s="52" t="s">
        <v>383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1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"/>
    </row>
    <row r="16" spans="2:35" ht="30.75" customHeight="1">
      <c r="B16" s="4"/>
      <c r="C16" s="4"/>
      <c r="D16" s="4"/>
      <c r="E16" s="52"/>
      <c r="F16" s="148"/>
      <c r="G16" s="253" t="s">
        <v>380</v>
      </c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148"/>
      <c r="Y16" s="148"/>
      <c r="Z16" s="148"/>
      <c r="AA16" s="52"/>
      <c r="AB16" s="4"/>
      <c r="AC16" s="4"/>
      <c r="AD16" s="4"/>
      <c r="AE16" s="4"/>
      <c r="AF16" s="4"/>
      <c r="AG16" s="4"/>
      <c r="AH16" s="4"/>
      <c r="AI16" s="5"/>
    </row>
    <row r="17" spans="2:35" ht="19.5" customHeight="1">
      <c r="B17" s="4"/>
      <c r="C17" s="4"/>
      <c r="D17" s="4"/>
      <c r="E17" s="4"/>
      <c r="F17" s="4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</row>
    <row r="18" spans="2:35" ht="27" customHeight="1">
      <c r="B18" s="4"/>
      <c r="C18" s="4"/>
      <c r="D18" s="4"/>
      <c r="E18" s="4"/>
      <c r="F18" s="4"/>
      <c r="G18" s="4"/>
      <c r="H18" s="4"/>
      <c r="I18" s="20"/>
      <c r="J18" s="20"/>
      <c r="K18" s="20"/>
      <c r="L18" s="20"/>
      <c r="M18" s="251"/>
      <c r="N18" s="251"/>
      <c r="O18" s="251"/>
      <c r="P18" s="251"/>
      <c r="Q18" s="20"/>
      <c r="R18" s="20"/>
      <c r="S18" s="20"/>
      <c r="T18" s="20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5"/>
    </row>
    <row r="19" spans="2:35" ht="12" customHeight="1">
      <c r="B19" s="4"/>
      <c r="C19" s="4"/>
      <c r="D19" s="4"/>
      <c r="E19" s="4"/>
      <c r="F19" s="4"/>
      <c r="G19" s="4"/>
      <c r="H19" s="4"/>
      <c r="I19" s="20"/>
      <c r="J19" s="20"/>
      <c r="K19" s="20"/>
      <c r="L19" s="20"/>
      <c r="M19" s="20"/>
      <c r="N19" s="21"/>
      <c r="O19" s="20"/>
      <c r="P19" s="20"/>
      <c r="Q19" s="20"/>
      <c r="R19" s="20"/>
      <c r="S19" s="20"/>
      <c r="T19" s="20"/>
      <c r="U19" s="4"/>
      <c r="V19" s="4"/>
      <c r="W19" s="4"/>
      <c r="X19" s="4"/>
      <c r="Y19" s="4"/>
      <c r="Z19" s="4"/>
      <c r="AA19" s="3"/>
      <c r="AB19" s="4"/>
      <c r="AC19" s="4"/>
      <c r="AD19" s="4"/>
      <c r="AE19" s="4"/>
      <c r="AF19" s="4"/>
      <c r="AG19" s="4"/>
      <c r="AH19" s="4"/>
      <c r="AI19" s="5"/>
    </row>
    <row r="20" spans="2:35" ht="12" customHeight="1">
      <c r="B20" s="4"/>
      <c r="C20" s="4"/>
      <c r="D20" s="4"/>
      <c r="E20" s="4"/>
      <c r="F20" s="4"/>
      <c r="G20" s="4"/>
      <c r="H20" s="4"/>
      <c r="I20" s="20"/>
      <c r="J20" s="20"/>
      <c r="K20" s="20"/>
      <c r="L20" s="20"/>
      <c r="M20" s="20"/>
      <c r="N20" s="21"/>
      <c r="O20" s="20"/>
      <c r="P20" s="20"/>
      <c r="Q20" s="21"/>
      <c r="R20" s="21"/>
      <c r="S20" s="21"/>
      <c r="T20" s="21"/>
      <c r="AB20" s="4"/>
      <c r="AC20" s="4"/>
      <c r="AD20" s="4"/>
      <c r="AE20" s="4"/>
      <c r="AF20" s="4"/>
      <c r="AG20" s="4"/>
      <c r="AH20" s="4"/>
      <c r="AI20" s="5"/>
    </row>
    <row r="21" spans="2:35" ht="12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4"/>
      <c r="M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35" ht="30.7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O22" s="18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5"/>
    </row>
    <row r="23" spans="2:35" ht="21.7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O23" s="17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5"/>
    </row>
    <row r="24" spans="2:35" ht="12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5"/>
    </row>
    <row r="25" spans="2:35" ht="24" customHeight="1">
      <c r="B25" s="4"/>
      <c r="C25" s="4"/>
      <c r="D25" s="4"/>
      <c r="E25" s="4"/>
      <c r="F25" s="4"/>
      <c r="G25" s="4"/>
      <c r="H25" s="4"/>
      <c r="I25" s="4"/>
      <c r="J25" s="250" t="s">
        <v>1</v>
      </c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19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5"/>
    </row>
    <row r="26" spans="2:35" ht="14.25" customHeight="1">
      <c r="B26" s="7"/>
      <c r="C26" s="4"/>
      <c r="D26" s="4"/>
      <c r="E26" s="4"/>
      <c r="F26" s="4"/>
      <c r="G26" s="4"/>
      <c r="H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5"/>
    </row>
    <row r="27" spans="2:35" ht="12.7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5"/>
    </row>
    <row r="28" ht="12" customHeight="1">
      <c r="E28" s="26"/>
    </row>
    <row r="29" ht="12" customHeight="1"/>
    <row r="30" ht="12" customHeight="1"/>
    <row r="31" ht="12" customHeight="1"/>
    <row r="32" spans="1:12" ht="12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6" ht="12" customHeight="1">
      <c r="B33" s="31"/>
      <c r="C33" s="34"/>
      <c r="D33" s="5"/>
      <c r="E33" s="32"/>
      <c r="F33" s="33"/>
    </row>
    <row r="34" spans="2:6" s="11" customFormat="1" ht="12" customHeight="1">
      <c r="B34" s="31"/>
      <c r="C34" s="34"/>
      <c r="D34" s="5"/>
      <c r="E34" s="32"/>
      <c r="F34" s="33"/>
    </row>
    <row r="35" spans="2:6" ht="12" customHeight="1">
      <c r="B35" s="31"/>
      <c r="C35" s="1"/>
      <c r="D35" s="5"/>
      <c r="E35" s="32"/>
      <c r="F35" s="33"/>
    </row>
    <row r="36" ht="12" customHeight="1"/>
    <row r="37" s="11" customFormat="1" ht="12" customHeight="1">
      <c r="B37" s="27"/>
    </row>
    <row r="38" ht="12" customHeight="1"/>
    <row r="39" s="11" customFormat="1" ht="12" customHeight="1"/>
    <row r="40" ht="12" customHeight="1">
      <c r="A40" s="25"/>
    </row>
    <row r="41" spans="5:8" ht="12" customHeight="1">
      <c r="E41" s="11"/>
      <c r="H41" s="11"/>
    </row>
    <row r="42" ht="12" customHeight="1"/>
    <row r="43" ht="12" customHeight="1"/>
    <row r="44" ht="12" customHeight="1"/>
    <row r="45" ht="12" customHeight="1"/>
    <row r="46" ht="30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</sheetData>
  <sheetProtection/>
  <mergeCells count="12">
    <mergeCell ref="J25:T25"/>
    <mergeCell ref="M18:P18"/>
    <mergeCell ref="G17:W17"/>
    <mergeCell ref="G16:W16"/>
    <mergeCell ref="H13:V13"/>
    <mergeCell ref="R4:AA4"/>
    <mergeCell ref="R2:AA2"/>
    <mergeCell ref="B6:L6"/>
    <mergeCell ref="C2:K2"/>
    <mergeCell ref="C4:K4"/>
    <mergeCell ref="S7:Z7"/>
    <mergeCell ref="A7:J7"/>
  </mergeCells>
  <printOptions/>
  <pageMargins left="0.2362204724409449" right="0.1968503937007874" top="0.1968503937007874" bottom="0.15748031496062992" header="0.15748031496062992" footer="0.15748031496062992"/>
  <pageSetup fitToHeight="0" fitToWidth="1" horizontalDpi="600" verticalDpi="600" orientation="landscape" paperSize="9" r:id="rId1"/>
  <colBreaks count="2" manualBreakCount="2">
    <brk id="4" max="65535" man="1"/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ПК</cp:lastModifiedBy>
  <cp:lastPrinted>2023-01-24T11:20:26Z</cp:lastPrinted>
  <dcterms:created xsi:type="dcterms:W3CDTF">1997-08-25T12:31:17Z</dcterms:created>
  <dcterms:modified xsi:type="dcterms:W3CDTF">2023-01-24T11:24:21Z</dcterms:modified>
  <cp:category/>
  <cp:version/>
  <cp:contentType/>
  <cp:contentStatus/>
</cp:coreProperties>
</file>